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defaultThemeVersion="166925"/>
  <mc:AlternateContent xmlns:mc="http://schemas.openxmlformats.org/markup-compatibility/2006">
    <mc:Choice Requires="x15">
      <x15ac:absPath xmlns:x15ac="http://schemas.microsoft.com/office/spreadsheetml/2010/11/ac" url="C:\Users\WHASSELL\Downloads\"/>
    </mc:Choice>
  </mc:AlternateContent>
  <xr:revisionPtr revIDLastSave="0" documentId="8_{314E6D56-E7DA-45AC-9FDE-CD1CBDD8DCFE}" xr6:coauthVersionLast="47" xr6:coauthVersionMax="47" xr10:uidLastSave="{00000000-0000-0000-0000-000000000000}"/>
  <bookViews>
    <workbookView xWindow="28680" yWindow="-1995" windowWidth="29040" windowHeight="15720" tabRatio="837" xr2:uid="{AB2EF948-32A6-4E53-9082-7CF794827DCC}"/>
  </bookViews>
  <sheets>
    <sheet name="RWT Plan Table of Contents" sheetId="1" r:id="rId1"/>
    <sheet name="General Information" sheetId="2" r:id="rId2"/>
    <sheet name="Standards Updates" sheetId="3" r:id="rId3"/>
    <sheet name="Applicable Care Settings Def" sheetId="6" r:id="rId4"/>
    <sheet name="RWT Approach Justification" sheetId="4" r:id="rId5"/>
    <sheet name="Measures Used in Approach" sheetId="7" r:id="rId6"/>
    <sheet name="Metrics" sheetId="10" r:id="rId7"/>
    <sheet name="Schedule of Key Milestones" sheetId="8"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 i="10" l="1"/>
  <c r="O24" i="10"/>
  <c r="O16" i="10"/>
  <c r="O17" i="10"/>
  <c r="O18" i="10"/>
  <c r="O19" i="10"/>
  <c r="O20" i="10"/>
  <c r="O15" i="10"/>
  <c r="O9" i="10"/>
  <c r="O10" i="10"/>
  <c r="O11" i="10"/>
  <c r="O5" i="10"/>
  <c r="O6" i="10"/>
  <c r="O7" i="10"/>
  <c r="O8" i="10"/>
  <c r="O23"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Glenn Jenkins</author>
  </authors>
  <commentList>
    <comment ref="B12" authorId="0" shapeId="0" xr:uid="{0F5E7E24-9298-40CB-8CB3-32B9815ADB7C}">
      <text>
        <r>
          <rPr>
            <sz val="9"/>
            <color indexed="81"/>
            <rFont val="Tahoma"/>
            <family val="2"/>
          </rPr>
          <t xml:space="preserve">Sunrise is no longer certified for 315(b)(6) as of 1/1/2024. As a result, we did not test this in 2024 and did not collect metrics in 2024
</t>
        </r>
      </text>
    </comment>
  </commentList>
</comments>
</file>

<file path=xl/sharedStrings.xml><?xml version="1.0" encoding="utf-8"?>
<sst xmlns="http://schemas.openxmlformats.org/spreadsheetml/2006/main" count="546" uniqueCount="380">
  <si>
    <t xml:space="preserve"> 2024 RWT Report Table Of Contents For Sunrise</t>
  </si>
  <si>
    <t>General Information</t>
  </si>
  <si>
    <t>Standards Update (Including Standards Version Advancement Process - SVAP and USCDI</t>
  </si>
  <si>
    <t>Applicable Care Settings Defined</t>
  </si>
  <si>
    <t>Justification for Real World Testing Approach</t>
  </si>
  <si>
    <t>Measures Used in Overall Approach</t>
  </si>
  <si>
    <t>Metrics</t>
  </si>
  <si>
    <t>Schedule of Key Milestones</t>
  </si>
  <si>
    <t>(c) Copyright Altera Digital Health Inc. 2024</t>
  </si>
  <si>
    <t>RWT Report</t>
  </si>
  <si>
    <t>Category</t>
  </si>
  <si>
    <t>Description</t>
  </si>
  <si>
    <t>Version Numbers</t>
  </si>
  <si>
    <t>Certified Health IT Product List (CHPL) ID</t>
  </si>
  <si>
    <t>Plan Report ID Number</t>
  </si>
  <si>
    <t>[For ONC-Authorized Certification Body Use Only]</t>
  </si>
  <si>
    <t>Developer Name</t>
  </si>
  <si>
    <t>Altera Digital Health</t>
  </si>
  <si>
    <t>Product Names</t>
  </si>
  <si>
    <t>Sunrise Acute Care</t>
  </si>
  <si>
    <t>15.04.04.3123.Sunr.22.06.1.220524</t>
  </si>
  <si>
    <t>Sunrise Acute for Hospital-Based Providers</t>
  </si>
  <si>
    <t>15.04.04.3123.Sunr.AH.08.1.220524</t>
  </si>
  <si>
    <t>Sunrise Ambulatory Care</t>
  </si>
  <si>
    <t>15.04.04.3123.Sunr.AM.08.1.220524</t>
  </si>
  <si>
    <t>22.1 PR23</t>
  </si>
  <si>
    <t>15.04.04.3123.Sunr.22.07.1.231128</t>
  </si>
  <si>
    <t>15.04.04.3123.Sunr.AH.09.1.231128</t>
  </si>
  <si>
    <t>15.04.04.3123.Sunr.AM.09.1.231128</t>
  </si>
  <si>
    <t>Developer Real World Testing Page URL</t>
  </si>
  <si>
    <t>https://www.alterahealth.com/legal/onc-reg-compliance/</t>
  </si>
  <si>
    <t>SVAP Updates Planned for 2024</t>
  </si>
  <si>
    <t>Certification Criteria</t>
  </si>
  <si>
    <t>Updated Standard</t>
  </si>
  <si>
    <t>Certified Product</t>
  </si>
  <si>
    <t>CHPL ID</t>
  </si>
  <si>
    <t>Product ID Version</t>
  </si>
  <si>
    <t>Method Used</t>
  </si>
  <si>
    <t>Date Notification Sent to Drummond</t>
  </si>
  <si>
    <t>Date Notification Sent to Clients</t>
  </si>
  <si>
    <t>Measure Used to Demonstrate Conformance with Updated Standard</t>
  </si>
  <si>
    <t>§ 170.315(c)(1) - Clinical quality measures (CQMs) — record and export</t>
  </si>
  <si>
    <t>HL7 CDA Release 2: QRDA Category I, Release 1, Standard for Trial Use Release 5.3 with errata (published December 2022)</t>
  </si>
  <si>
    <t xml:space="preserve">Sunrise Acute
</t>
  </si>
  <si>
    <t>SVAP</t>
  </si>
  <si>
    <t xml:space="preserve">Notification sent to Drummond via email on 10-23-2023 </t>
  </si>
  <si>
    <t>First announcement of QRDA file delivery dates were included in the February 26th 2023 client forum. Subsequent announcements were made bi-weekly for EH and monthly for EC. 
April 21st, 2023 GA announcement for CPM 20.2 CU23 included communication that the QRDA files were available.</t>
  </si>
  <si>
    <t xml:space="preserve">Closed Loop Testing for all measures was completed using Cypress </t>
  </si>
  <si>
    <t xml:space="preserve">§ 170.315(c)(2) - Clinical quality measures (CQMs) — import and  calculate </t>
  </si>
  <si>
    <t>HL7 CDA Release 2: QRDA Category I, Release 1, Standard for Trial Use Release 5.3 with errata (published December 2022</t>
  </si>
  <si>
    <t>Closed Loop Testing for all measures was completed using Cypress</t>
  </si>
  <si>
    <t>§ 170.315(c)(3) - Clinical quality measures (CQMs) — report</t>
  </si>
  <si>
    <t xml:space="preserve">CMS Implementation Guide for Quality Reporting Document Architecture: Category I ; Hospital Quality Reporting Implementation Guide for 2023 (March 2023) </t>
  </si>
  <si>
    <t>Sunrise Acute</t>
  </si>
  <si>
    <t xml:space="preserve">This updated standard release was August 21st, 2023   
Client notification took place with our client forum beginning 5-4-2023 and Release Notes the same date as the standard release. </t>
  </si>
  <si>
    <t>QRDA 1 - Certification was executed with Drummond on August 22nd, 2023</t>
  </si>
  <si>
    <t>CMS Implementation Guide for Quality Reporting Document Architecture: Category III ; Eligible Clinicians and Eligible Professionals Programs: Implementation Guide for 2023 (December 2022)</t>
  </si>
  <si>
    <t>This updated standard release was April 21st, 2023.  
Client notification took place with our client forum beginning 2-23-2023 and Release Notes the same date as the standard release.</t>
  </si>
  <si>
    <t>QRDA 3 - Certification was executed with Drummond on August 22nd, 2023</t>
  </si>
  <si>
    <t>Sunrise Acute Care for Hospital-Based Providers</t>
  </si>
  <si>
    <t>Sunrise Care Settings</t>
  </si>
  <si>
    <t>Applicable Care Settings</t>
  </si>
  <si>
    <t>Explanation for Care Setting Inclusion</t>
  </si>
  <si>
    <t xml:space="preserve">Acute </t>
  </si>
  <si>
    <t xml:space="preserve">The primary marketing/advertising/sales approach for Sunrise care settings is the use of one platform that supports the integration of acute and ambulatory configuration and workflows. </t>
  </si>
  <si>
    <t xml:space="preserve">The care settings in our plan remaimed unchanged throughout our testing activites and all care settings are accounted for in our testing results.
</t>
  </si>
  <si>
    <t>Ambulatory</t>
  </si>
  <si>
    <t>Sunrise Community Care</t>
  </si>
  <si>
    <t>Acute Rehabilitation Hospital</t>
  </si>
  <si>
    <t xml:space="preserve">Sunrise also supports additional content, configuration and workflows to support an Acute Rehabilitation care setting. </t>
  </si>
  <si>
    <t>Justification for RWT Approach</t>
  </si>
  <si>
    <t>Point-in-Time Testing: Use Case / Scenario-Based Testing</t>
  </si>
  <si>
    <t>Description of testing plan</t>
  </si>
  <si>
    <t>Testing methods / methodologies</t>
  </si>
  <si>
    <r>
      <rPr>
        <sz val="11"/>
        <color rgb="FF000000"/>
        <rFont val="Calibri"/>
        <family val="2"/>
      </rPr>
      <t>Any and all of the following test methodologies will be used to accomplish complete testing of conformance with the certification criteria requirements.</t>
    </r>
    <r>
      <rPr>
        <sz val="11"/>
        <color rgb="FFFF0000"/>
        <rFont val="Calibri"/>
        <family val="2"/>
      </rPr>
      <t xml:space="preserve"> </t>
    </r>
    <r>
      <rPr>
        <sz val="11"/>
        <color rgb="FF000000"/>
        <rFont val="Calibri"/>
        <family val="2"/>
      </rPr>
      <t>Test methodologies may vary based upon the individual client’s database set up, access to different EHR functionalities and skill sets of available client staff. 
-	Manual entry of synthetic data 
-	Screenshots of manually entered synthetic data and log files
-	Testing with ONC-approved testing tools, when appropriate 
-	Analysis of EHR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t>
    </r>
  </si>
  <si>
    <t xml:space="preserve">The testing methodologies consisted primarily of visual inspection of testing results. Documentation collected in support of visual inspection included screenshots from simulated clinical workflows in test and production environments, including the following:
- Example HL7 messages from successful exchanges with public health agencies
- Screenshots and reports from the SITE C-CDA Scorecard tool and the Edge Testing Tool C-CDA validator
- Screenshots and reports from the Postman test harness, and from an independent third-party application, for API conformance testing
- Proof of successful submission of quality measure data to CMS
- Other miscellaneous artifacts. 
Live production environments were used to collect evidence whenever possible. In some cases, access to production environments was restricted by clients. In such cases efforts were made to minimize the testing results required from the production environment and, instead, a testing or staging environment matching the production environment was used to augment or replace data from the production environment. </t>
  </si>
  <si>
    <t>Description of expected outcome</t>
  </si>
  <si>
    <t xml:space="preserve">All clients will be able to successfully demonstrate the interoperability elements related to the certification criteria that will be tested. </t>
  </si>
  <si>
    <t>The expected outcome from the testing methodologies did not change from the original plan.</t>
  </si>
  <si>
    <t xml:space="preserve">The RWT approach is intended to be focused on demonstrating full compliance with the interoperable certification criteria requirements in a manner that provides the least burdensome work effort for clients to execute. 
- The testing scenarios will be performed in the client's Testing database version that is a replication of their Production database version. Evidence collected will be augmented with actual production environment results wherever needed to support compliance analysis.  </t>
  </si>
  <si>
    <t>The approach followed during Real World Testing permitted effective collection of evidence used to ensure compliance with the full scope of the certification criteria.</t>
  </si>
  <si>
    <t>Ongoing Testing: Reporting Metrics by Certification Criterion</t>
  </si>
  <si>
    <t xml:space="preserve">Aggregated metric data by certification criterion will be obtained from client instances of Clinical Performance Manager (CPM), e-LINK and other reporting functionality. </t>
  </si>
  <si>
    <t>Aggregated metric data was successfully obtained as indicated for monthly reporting.</t>
  </si>
  <si>
    <t>Testing methods/methodologies</t>
  </si>
  <si>
    <r>
      <rPr>
        <b/>
        <u/>
        <sz val="11"/>
        <color rgb="FF000000"/>
        <rFont val="Calibri"/>
        <family val="2"/>
      </rPr>
      <t>Clinical Performance Manager (CPM)</t>
    </r>
    <r>
      <rPr>
        <sz val="11"/>
        <color rgb="FF000000"/>
        <rFont val="Calibri"/>
        <family val="2"/>
      </rPr>
      <t>:
Deployment and configuration of CPM set of reports to run in an automated manner, transmit to a secure Altera site for an automated aggregation of monthly data.</t>
    </r>
  </si>
  <si>
    <t xml:space="preserve">Aggregated collection of monthly data was installed and deployed for each participating client.   </t>
  </si>
  <si>
    <r>
      <rPr>
        <b/>
        <u/>
        <sz val="11"/>
        <color rgb="FF000000"/>
        <rFont val="Calibri"/>
        <family val="2"/>
      </rPr>
      <t>e-Link Translator Reporting from Sunrise</t>
    </r>
    <r>
      <rPr>
        <sz val="11"/>
        <color rgb="FF000000"/>
        <rFont val="Calibri"/>
        <family val="2"/>
      </rPr>
      <t xml:space="preserve">: 
Deployment and configuration of a e-Link translator reporting solution to run in an automated manner and transmission to a secure Altera site for an automated aggregation of monthly data. </t>
    </r>
  </si>
  <si>
    <r>
      <rPr>
        <b/>
        <u/>
        <sz val="11"/>
        <color rgb="FF000000"/>
        <rFont val="Calibri"/>
        <family val="2"/>
      </rPr>
      <t>Allscripts Community Direct Messaging (ACDM)</t>
    </r>
    <r>
      <rPr>
        <sz val="11"/>
        <color rgb="FF000000"/>
        <rFont val="Calibri"/>
        <family val="2"/>
      </rPr>
      <t xml:space="preserve">: 
Internal team members will run and deliver aggregated reports on a monthly basis related to sending and receiving Direct messages </t>
    </r>
  </si>
  <si>
    <t xml:space="preserve">A Centralized solution was operationalized with delivery of aggregated monthly data.  </t>
  </si>
  <si>
    <r>
      <rPr>
        <b/>
        <u/>
        <sz val="11"/>
        <color rgb="FF000000"/>
        <rFont val="Calibri"/>
        <family val="2"/>
      </rPr>
      <t>Rx Hub</t>
    </r>
    <r>
      <rPr>
        <sz val="11"/>
        <color rgb="FF000000"/>
        <rFont val="Calibri"/>
        <family val="2"/>
      </rPr>
      <t xml:space="preserve"> (Source for inbound and outbound transmission of eRx related messages to Surescripts):
Internal team members will run and deliver aggregated reports on a monthly basis related to inbound and outbound electronic prescribing transactions and medication history requests </t>
    </r>
  </si>
  <si>
    <r>
      <rPr>
        <b/>
        <u/>
        <sz val="11"/>
        <color rgb="FF000000"/>
        <rFont val="Calibri"/>
        <family val="2"/>
      </rPr>
      <t>FHIR API</t>
    </r>
    <r>
      <rPr>
        <b/>
        <sz val="11"/>
        <color rgb="FF00B050"/>
        <rFont val="Calibri"/>
        <family val="2"/>
      </rPr>
      <t xml:space="preserve"> 
</t>
    </r>
    <r>
      <rPr>
        <sz val="11"/>
        <color rgb="FF000000"/>
        <rFont val="Calibri"/>
        <family val="2"/>
      </rPr>
      <t xml:space="preserve">Internal team members will run and deliver aggregated reports on a monthly basis related to capture of API performance events. </t>
    </r>
  </si>
  <si>
    <t>Description of expected outcomes by certification criterion</t>
  </si>
  <si>
    <t>See Column E on Measures Used in Approach Tab</t>
  </si>
  <si>
    <t>Expected metrics outcomes were met</t>
  </si>
  <si>
    <t>Measurement/metric by certification criterion</t>
  </si>
  <si>
    <t>See Column B on Measures Used in Approach Tab</t>
  </si>
  <si>
    <t>Measurements/metrics were collected for each RWT certification criteria</t>
  </si>
  <si>
    <t>Justification for RWT Approach by certification criterion</t>
  </si>
  <si>
    <t>See Column C on Measures Used in Approach Tab</t>
  </si>
  <si>
    <t>Justification for RWT metrics approach was met</t>
  </si>
  <si>
    <t>Sunrise RWT Metrics to be Measured Across the Client Base</t>
  </si>
  <si>
    <t>Planned Functional Testing / 
Reporting Metric Description</t>
  </si>
  <si>
    <t>Justification</t>
  </si>
  <si>
    <t>Expected Outcomes</t>
  </si>
  <si>
    <t>Actual Functional Testing Description</t>
  </si>
  <si>
    <t>RWT Execution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</si>
  <si>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</si>
  <si>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</si>
  <si>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</si>
  <si>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</si>
  <si>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</si>
  <si>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The planned functional conformance testing defined in this table apply to all of the following Care Setting types: 
◼ Acute
◼ Ambulatory
◼Sunrise Community Care
◼Acute Rehabilitation Hospital</t>
  </si>
  <si>
    <t xml:space="preserve">All clients representing the applicable Care Setting Types will be able to demonstrate the interoperability elements related to the certification criteria that will be tested to show that they work in the real world. </t>
  </si>
  <si>
    <r>
      <rPr>
        <sz val="11"/>
        <color rgb="FF000000"/>
        <rFont val="Calibri"/>
        <family val="2"/>
      </rPr>
      <t>RWT testing activities proceeded as planned. See detailed descriptions below for each</t>
    </r>
    <r>
      <rPr>
        <b/>
        <sz val="11"/>
        <color rgb="FFC00000"/>
        <rFont val="Calibri"/>
        <family val="2"/>
      </rPr>
      <t xml:space="preserve">. </t>
    </r>
  </si>
  <si>
    <t xml:space="preserve">The steps for all interoperability certification criterion were tested with at least one client for each defined Care Setting. In some situations where the client selected for a particular Care Setting did not have all of the interoperability functionality implemented, additional clients were identified and recruited where available for participation. 
</t>
  </si>
  <si>
    <t>170.315(b)(1) Transitions of care and
170.315(h)(1) Direct Project</t>
  </si>
  <si>
    <t>- Demonstration of creation of a C-CDA at the end of an inpatient and/or ambulatory encounter with transmission to the next provider of care via Direct Messaging with a confirmation of receipt in a client testing environment that is a replica of production. 
- Spot check of evidence of successful C-CDA transmissions in the client's production environment from the C-CDA Transmission Log Tab. 
- Demonstration of the ability to receive a C-CDA via Direct messaging into the Inbound External Documents Queue and save it into the EHR. 
- (h)(1) uses relied upon software Allscripts Community Direct Messaging to communicate with MedAllies</t>
  </si>
  <si>
    <t xml:space="preserve">- To demonstrate the ability to send C-CDAs to the next provider of care via Direct Messaging upon inpatient discharge or ambulatory visit departure. 
- To demonstrate the ability to receive C-CDAs from external sources via Direct Messaging upon patient arrival as an admission, in transition or inbound referral.  </t>
  </si>
  <si>
    <t xml:space="preserve">- Documentation evidencing receipt of C-CDAs into recipient EHRs when sent by the client via Direct Messaging MDN ACK notifications. 
- Documentation evidencing receipt of external C-CDAs into the client's EHR via Direct messaging into the Inbound External Documents Queue. </t>
  </si>
  <si>
    <t xml:space="preserve">Clients were requested to demonstrate transmission of a C-CDA through Direct Secure Messaging to a valid Direct address and/or to show proof in Sunrise of those successful transmissions. Successful transmissions were confirmed through an icon displayed in Sunrise whenever a Message Disposition Notification (MDN) acknowledgement was received from the recipient HISP indicating the HISP had taken responsibility for delivering the Direct message and attached C-CDA document to the recipient inbox. Clients were also requested to display C-CDA documents received into Sunrise through the Direct Secure Messaging Inbound External Documents Queue. C-CDAs generated by the systems under test were submitted to the SITE C-CDA Scorecard test tool administered by HealthIT.gov for analysis. </t>
  </si>
  <si>
    <t xml:space="preserve">All systems tested were successful in demonstrating the sending and receiving C-CDA documents via Direct Secure Messaging. All C-CDAs were submitted to the SITE C-CDA Scorecard and received passing grades.  </t>
  </si>
  <si>
    <t>170.315(b)(2) CIRI</t>
  </si>
  <si>
    <t xml:space="preserve">- Demonstration of problem list, medication list and allergy medication list reconciliation from discrete problems, medications and medication allergies parsed from a C-CDA in client testing environment that is a replica of production. 
- Spot check of evidence of successful reconciliations of parsed discrete data in client production environment into the problem list, medication list and allergy list in the EHR. </t>
  </si>
  <si>
    <t xml:space="preserve">To demonstrate the ability to reconcile discrete problems, medications and medication allergies parsed from a C-CDA into the EHR in a real-world environment. </t>
  </si>
  <si>
    <t xml:space="preserve">Documentation evidencing the parsing of discrete problems, medications, and medication allergies from an inbound C-CDA with reconciliation of that data into the EHR problem list, medication list and allergy list. </t>
  </si>
  <si>
    <t xml:space="preserve">Clients were requested to demonstrate receiving a C-CDA, matching it to a test patient, and incorporating problems, medications and medication allergies from that C-CDA into the patient record through the Sunrise reconciliation process. Sunrise features related to displaying the C-CDA in a customized view and displaying errors in the C-CDA were exercised during the process. Once the reconciliation process was completed, the client was requested to create a C-CDA which contained the reconciled problems, medications and medication allergies from the received C-CDA. </t>
  </si>
  <si>
    <t xml:space="preserve">All systems tested were able to successfully incorporate problems, medications and medication allergies from a C-CDA into a test patient record through the Sunrise reconciliation process. Clients were able to  create custom views of the C-CDA as well as parse the C-CDA and display errors. After visual inspection of the C-CDA to confirm the presence of the reconciled problems, medications and medication allergies the C-CDA was submitted to the SITE C-CDA Scorecard and received passing scores. </t>
  </si>
  <si>
    <t>170.315(b)(3) Electronic Prescribing</t>
  </si>
  <si>
    <t xml:space="preserve">To demonstrate the ability to create and transmit electronic prescriptions successfully in a real-world environment. </t>
  </si>
  <si>
    <t xml:space="preserve">Documentation evidencing the ability to create and transmit electronic prescriptions as well as validate successful transmission of real-world prescriptions. </t>
  </si>
  <si>
    <t xml:space="preserve">Clients were requested to show evidence of successful electronic transmission of prescriptions. </t>
  </si>
  <si>
    <t xml:space="preserve">Proof of successful electronic transmission of prescriptions was confirmed through visual inspection of the Sunrise prescription history screens. A prescription status of "eSubmit Successful" was confirmed, indicating successful electronic submission. </t>
  </si>
  <si>
    <t xml:space="preserve">170.315(b)(6) Data export </t>
  </si>
  <si>
    <t xml:space="preserve">Demonstration of the use of a patient-list to create an export of C-CDAs with the ability to save them to a file system location at the client site. </t>
  </si>
  <si>
    <t xml:space="preserve">To demonstrate the ability to successfully generate a set of C-CDAs on demand based upon a list of patients in a real-world environment. </t>
  </si>
  <si>
    <t xml:space="preserve">Documentation evidencing the ability to create a patient list used to generate a set of C-CDAs upon demand with their health information. </t>
  </si>
  <si>
    <t>Testing for data export was not performed because this criteria was retired from the ONC certification program on Dec 31, 2023.</t>
  </si>
  <si>
    <t xml:space="preserve">No testing of data export was performed. </t>
  </si>
  <si>
    <t>170.315(c)(1) Clinical quality measures – record and export</t>
  </si>
  <si>
    <t>- Demonstration of successful capture of data points recorded to support a successful submission of quality measures.  
- (c)(1) uses relied upon software Allscripts Clinical Performance Management</t>
  </si>
  <si>
    <t xml:space="preserve">To demonstrate the ability to record clinical quality measure data elements out of the EHR Technology </t>
  </si>
  <si>
    <t xml:space="preserve">Documentation evidencing the ability of the EHR to export quality measure data used to create successful calculation of results demonstrated in 170.315(c)(2) </t>
  </si>
  <si>
    <t>Clients were requested to provide access to their Clinical Performance Management (CPM) system so Clinical Quality Measure (CQM) experts from Sunrise could collect results from CQM data recording and exporting activities.</t>
  </si>
  <si>
    <t>Sunrise Clinical Quality Measure (CQM) experts collected screenshots documenting the extraction from Sunrise of data elements recorded for selected measures. Visual inspection was performed to ensure all data elements were successfully recorded. The ability to export eCQM data was validated through screenshots and visual inspection of QRDA files.</t>
  </si>
  <si>
    <t>170.315(c)(2) Clinical quality measures – import and calculate</t>
  </si>
  <si>
    <t>- Demonstration of the ability to calculate quality measures for the patient population and measures specified in the demonstration for 170.315(c)(1)  
- (c)(2) uses relied upon software Allscripts Clinical Performance Management</t>
  </si>
  <si>
    <t xml:space="preserve">To demonstrate the ability to calculate a quality measure by demonstrating the successful calculation of denominator, numerator and exclusions for specified clinical quality measures.  </t>
  </si>
  <si>
    <t>Documentation evidencing the ability of the EHR calculate measure data recorded during testing of 170.315(c)(1)</t>
  </si>
  <si>
    <t xml:space="preserve">Clients were requested to provide access to their Clinical Performance Management (CPM) system so Clinical Quality Measure (CQM) experts from Sunrise could collect results from CQM data importing and measure calculation activities. </t>
  </si>
  <si>
    <t>- Demonstration of the ability to generate QRDA 1 and QRDA 3 files which comply with the CMS QRDA Implementation Guide. 
- (c)(3) uses relied upon software Allscripts Clinical Performance Management</t>
  </si>
  <si>
    <t xml:space="preserve">To demonstrate that the EHR can produce QRDA files acceptable for submission to CMS sponsored quality reporting programs.  </t>
  </si>
  <si>
    <t>Documentation evidencing successful submission of QRDA files to CMS sponsored quality reporting programs via client attestations of successful upload</t>
  </si>
  <si>
    <t xml:space="preserve">Clients were requested to provide proof of successful submission of CQM data to CMS. </t>
  </si>
  <si>
    <t>Sunrise Clinical Quality Measure experts collected documentation of successful submission of quality measure data to CMS for the 2023 reporting year which was submitted during the first three months of 2024. Documentation collected for inpatient CQM submission consisted of the Program Credit Report from the Hospital Inpatient Quality Reporting eCQM submission website. Documentation for Ambulatory CQM submissions consisted of copies of MIPS scoring for Eligible Clinician eCQM submission.</t>
  </si>
  <si>
    <t xml:space="preserve">To demonstrate the process for providing patient's with access to their health information via the patient portal as well as demonstrating the portal capabilities available to the patients. </t>
  </si>
  <si>
    <t xml:space="preserve">Documentation evidencing the ability to provide access instructions to a patient to access their health information from a patient portal as well as availability of encounter related C-CDAs. </t>
  </si>
  <si>
    <t xml:space="preserve">Clients were requested to provide screenshots for a test patient from their FollowMyHealth production environment showing proof of a patient's ability to view, download and transmit their health information. </t>
  </si>
  <si>
    <t xml:space="preserve">- Demonstration of the ability to generate a VXU message for an administered immunization and transmit it via HL7 2.5.1 to a public health agency successfully. 
- Spot check of evidence in production environment of successful VXU message transmissions to a PHA. </t>
  </si>
  <si>
    <t xml:space="preserve">To demonstrate the ability to submit information on administered immunizations to a public health agency. </t>
  </si>
  <si>
    <t xml:space="preserve">Documentation evidencing the ability to generate the VXU message for an administered immunization as well as the successful transmission to a public health agency via HL7 2.5.1. </t>
  </si>
  <si>
    <t xml:space="preserve">Clients were requested to provide access to their Sunrise eLink interface engine for Altera Health HL7 interface experts so proof of successful transmissions of immunization messages could be collected.   </t>
  </si>
  <si>
    <t xml:space="preserve">Documentation of successfully transmitted HL7 messages were collected from eLink log files for immunization registry messaging.  The VXU messages were captured to identify delivery acknowledgements (ACK) from the immunization registry.  An HL7 QPD message was also captured to identify the query and response functionality for sites who performed such queries. Visual inspection of the sample messages was performed to ensure compliance with HL7 version 2.5.1. No compliance issues were noted. </t>
  </si>
  <si>
    <t>- Demonstration of the ability to generate a Syndromic Surveillance message for an ED/Urgent care patient  transmit it via HL7 2.5.1 to a public health agency successfully. 
- Spot check of evidence in production environment of successful Syndromic Surveillance HL7 message transmissions to a PHA.</t>
  </si>
  <si>
    <t xml:space="preserve">To demonstrate the ability to submit information on subjective/objective status of ED/urgent care patient on arrival  to a public health agency. </t>
  </si>
  <si>
    <t xml:space="preserve">Documentation evidencing the ability to generate the ED/urgent care subjective/objective information on arrival as well as the successful transmission to a public health agency via HL7 2.5.1. </t>
  </si>
  <si>
    <t xml:space="preserve">Clients were requested to provide access to their Sunrise eLink interface engine for Altera Health HL7 interface experts so proof of successful transmissions of syndromic surveillance messages could be collected.   </t>
  </si>
  <si>
    <t xml:space="preserve">Sample ADT Syndromic Surveillance messages, whose delivery to the registry had been confirmed, were collected for analysis.  Visual inspection of the sample messages was performed to ensure compliance with HL7 2.5.1. No compliance issues were noted.    </t>
  </si>
  <si>
    <t>170.315(f)(3) Transmission to public health agencies – reportable lab test/results (Inpatient)</t>
  </si>
  <si>
    <t xml:space="preserve">- Demonstration of the ability to generate a Reportable Lab Result message and transmit it via HL7 2.5.1 to a public health agency successfully. 
- Spot check of evidence in production environment of successful Reportable Lab Result HL7 message transmissions to a PHA. </t>
  </si>
  <si>
    <t xml:space="preserve">To demonstrate the ability to submit information on reportable lab results  to a public health agency. </t>
  </si>
  <si>
    <t xml:space="preserve">Documentation evidencing the ability to generate the Reportable Lab Result message as well as the successful transmission to a public health agency via HL7 2.5.1. </t>
  </si>
  <si>
    <t xml:space="preserve">Clients were requested to provide access to their Sunrise eLink interface engine for Altera Health HL7 interface experts so proof of successful transmissions of reportable lab test/result messages could be collected. </t>
  </si>
  <si>
    <t xml:space="preserve">An HL7 ORU_R01 lab result message, which had been successfully transmitted to a public health agency, was collected from a Sunrise client interface engine and analyzed through visual inspection to confirm compliance with HL7 and CDC standards.  </t>
  </si>
  <si>
    <t xml:space="preserve">- Demonstration of the ability to generate an Electronic Case Report CDA and transmit it via Direct messaging to the CDC AIMS platform. 
- Spot check of evidence in production environment from the C-CDA Transmission Log Tab. </t>
  </si>
  <si>
    <t xml:space="preserve">To demonstrate the ability to automatically generate and transmit an Electronic Case Report CDA  to a public health agency. </t>
  </si>
  <si>
    <t>Documentation evidencing the ability to generate an Electronic Case Reporting CDA as well as the successful transmission to a public health agency via Direct messaging.</t>
  </si>
  <si>
    <t xml:space="preserve">Clients were requested to provide copies of successfully transmitted electronic case reports. </t>
  </si>
  <si>
    <t>Sample electronic case report and reportability responses, along with appropriate screenshots, were collected to confirm successful submission of case reports to AIMS.</t>
  </si>
  <si>
    <t xml:space="preserve">Demonstration of the ability to generate a set of Antimicrobial Use &amp; Resistance Reporting CDAs for upload to the CDC NHSN platform. </t>
  </si>
  <si>
    <t xml:space="preserve">To demonstrate the ability to generate a set of Antimicrobial Use &amp; Resistance Reporting CDAs for reporting to the CDC NHSN platform. </t>
  </si>
  <si>
    <t>Documentation evidencing the ability to generate a set of Antimicrobial Use &amp; Resistance Reporting CDAs as well as the successful upload to the CDC NHSN program, including client attestation of success.</t>
  </si>
  <si>
    <t>Clients were requested to provide proof of successful submission of AUR reports to CDC</t>
  </si>
  <si>
    <t>Clients provided screenshots and sample AUR reports which had been successfully submitted to CDC NHSN.</t>
  </si>
  <si>
    <t>Demonstration of the ability to generate a Health Care Survey CDA for upload to the CDC.</t>
  </si>
  <si>
    <t xml:space="preserve">To demonstrate the ability to  generate a Health Care Survey CDA for reporting to the CDC. </t>
  </si>
  <si>
    <t>Documentation evidencing the ability to generate a Health Care Survey CDA as well as the successful upload to the CDC, including client attestation of success.</t>
  </si>
  <si>
    <t>Clients were requested to provide proof of successful health care survey submission to CDC</t>
  </si>
  <si>
    <t xml:space="preserve">Only one of our clients had implemented health care surveys in Sunrise. We collected a survey document created from that system and it was successfully validated using the Lantana HCS validator tool. </t>
  </si>
  <si>
    <t xml:space="preserve">Documentation evidencing a patient's ability to request and retrieve a C-CDA from the EHR's API into a 3rd party application. </t>
  </si>
  <si>
    <t xml:space="preserve">Clients were requested to use a third party application to perform API access to the health information for a test patient.  </t>
  </si>
  <si>
    <t xml:space="preserve">An independent third-party application was used to access C-CDA documents from all RWT test sites. The C-CDAs were submitted to the ONC C-CDA scorecard tool and successfully validated. </t>
  </si>
  <si>
    <t xml:space="preserve">- Documentation evidencing a patient’s ability to request and retrieve health information for themselves through the FHIR R4 API data in compliance with the USCDI v1 and C-CDA 2.1
- Documentation evidencing an authorized user’s ability to request and retrieve health information for multiple patients through the FHIR R4 API in compliance with USCDI v1 and C-CDA 2.1
</t>
  </si>
  <si>
    <t xml:space="preserve">A third party application was used to successfully access patient data from clients' FHIR API. 
Altera and client staff collaborated on successful testing FHIR Bulk capability by using the FHIR Bulk test harness included in the Altera FHIR License Management Portal. Clients have not yet reported any real-world use cases for FHIR Bulk data extract.     </t>
  </si>
  <si>
    <t>ONGOING REPORT METRICS</t>
  </si>
  <si>
    <t>Planned Reporting Metric  Description</t>
  </si>
  <si>
    <t>Percentage of successfully transmitted C-CDAs out of total number of transmitted C-CDAs</t>
  </si>
  <si>
    <t xml:space="preserve">To demonstrate the volume of successfully transmitted C-CDAs via Direct messaging </t>
  </si>
  <si>
    <t xml:space="preserve">The ongoing reporting metrics defined in this table apply to all of the following Care Setting types: 
◼ Acute
◼ Ambulatory
◼Sunrise Community Care
◼Acute Rehabilitation Hospital
</t>
  </si>
  <si>
    <t xml:space="preserve">Annual Percentage: 91.3% </t>
  </si>
  <si>
    <t>Percentage of inbound received C-CDAs for total inbound transitions, referrals and new patients (discharged patients for inpatient)</t>
  </si>
  <si>
    <t xml:space="preserve">To demonstrate the volume of successful receipt of C-CDAs via Direct Messaging into the Inbound External Documents Queue </t>
  </si>
  <si>
    <t>Percentage of unique visits for ambulatory and acute patients for which a C-CDA document received and stored into the patient record.</t>
  </si>
  <si>
    <t>Annual Percentage: 6.3%</t>
  </si>
  <si>
    <t>Percentage of completed problem, medication and medication allergy reconciliations for inbound received C-CDAs</t>
  </si>
  <si>
    <t xml:space="preserve">To demonstrate the volume of completed reconciliations performed for  problem list, medication list and allergy list. Note this metric is dependent upon client action. </t>
  </si>
  <si>
    <t>Ongoing monitoring of percentages of reconciliations for all three domains (problems, medications, medication allergies) by month</t>
  </si>
  <si>
    <t>Percentage of C-CDA documents received and incorporated into a patient record for which all three domains were reconciled</t>
  </si>
  <si>
    <t>Percentage of new electronic prescriptions successfully transmitted out of all electronic prescribing transactions</t>
  </si>
  <si>
    <t xml:space="preserve">To demonstrate the volume of successfully transmitted electronic prescription messages. </t>
  </si>
  <si>
    <t>Ongoing monitoring of percentage of successfully transmitted new electronic prescriptions by month</t>
  </si>
  <si>
    <t>Annual Percentage: 83.9%</t>
  </si>
  <si>
    <t>Percentage of changed electronic prescriptions successfully transmitted out of all electronic prescribing transactions</t>
  </si>
  <si>
    <t>To demonstrate the volume of successfully transmitted changed electronic prescription messages</t>
  </si>
  <si>
    <t>Ongoing monitoring of percentages of successfully transmitted changed electronic prescriptions by month</t>
  </si>
  <si>
    <t>Annual Percentage: 0.2%</t>
  </si>
  <si>
    <t>Percentage of canceled electronic prescriptions successfully transmitted out of all electronic prescribing transactions</t>
  </si>
  <si>
    <t>To demonstrate the volume of successfully transmitted canceled electronic prescription messages</t>
  </si>
  <si>
    <t>Ongoing monitoring of percentages of successfully transmitted canceled electronic prescriptions by month</t>
  </si>
  <si>
    <t>Annual Percentage: 9.8%</t>
  </si>
  <si>
    <t>Percentage of refill prescriptions successfully transmitted out of all electronic prescribing transactions</t>
  </si>
  <si>
    <t>Ongoing monitoring of percentages of successfully transmitted electronic prescription refills by month</t>
  </si>
  <si>
    <t>Annual Percentage: 6.1%</t>
  </si>
  <si>
    <t>Percentage of successful data exports</t>
  </si>
  <si>
    <t>Ongoing monitoring of percentages of successful performance of Data Exports by month</t>
  </si>
  <si>
    <t>Annual Percentage: NA</t>
  </si>
  <si>
    <t>170.315(c)(1) Clinical quality measures – record and export-</t>
  </si>
  <si>
    <t>To demonstrate limited number of quality measure-related defects with fast resolution to support client submission of eCQMs</t>
  </si>
  <si>
    <t>Annual Percentage: 100%</t>
  </si>
  <si>
    <t>Identification of aggregated self-reporting by clients of successful submission of QRDA files to CMS for 2023 reporting by month as follows: 
EHs - 1/2024 to 3/2024
ECs - 1/2024 to 3/2024</t>
  </si>
  <si>
    <t xml:space="preserve">Percentage of C-CDA documents made available to patients via a patient portal for all inpatient discharges and clinic visits. </t>
  </si>
  <si>
    <t>Ongoing monitoring of percentages of C-CDAs made available to patients via the FMH or SPP portals by month</t>
  </si>
  <si>
    <t>Percentage of immunization registry HL7 message transmissions of administered immunizations successfully received by a PHA</t>
  </si>
  <si>
    <t>To demonstrate the volume of administered vaccines transmitted electronically to the appropriate public health agency</t>
  </si>
  <si>
    <t>Ongoing monitoring of percentages of HL7 message transmissions of administered vaccines to state/regional Immunization Registries by month</t>
  </si>
  <si>
    <t>Percentage of immunization registry HL7 responses received for queries transmitted to an PHA</t>
  </si>
  <si>
    <t>To demonstrate the volume of queries transmitted to immunization registries to obtain an evaluated immunization history and forecast</t>
  </si>
  <si>
    <t>Ongoing monitoring of percentages of HL7 query/response message transmissions by month</t>
  </si>
  <si>
    <t>Percentage of immunization registry HL7 responses received for queries transmitted to a PHA</t>
  </si>
  <si>
    <t xml:space="preserve">Percentage of Syndromic Surveillance HL7 message transmissions for ED/urgent care patients and ambulatory urgent care clinic visits
</t>
  </si>
  <si>
    <t>To demonstrate the volume of syndromic surveillance electronic messages transmitted to the appropriate public health agency</t>
  </si>
  <si>
    <t>Ongoing monitoring of percentages of HL7 syndromic surveillance message transmissions to a state/regional registry by month</t>
  </si>
  <si>
    <t>Percentage of successful Syndromic Surveillance HL7 message transmissions</t>
  </si>
  <si>
    <t>Annual Percentage: 99.2%</t>
  </si>
  <si>
    <t>170.315(f)(3) Transmission to public health agencies – reportable lab test/results 
INPATIENT ONLY</t>
  </si>
  <si>
    <t>Percentage of successful reportable lab results HL7 message transmissions to public health agency</t>
  </si>
  <si>
    <t>To demonstrate the volume of reportable lab results transmitted electronically to the appropriate public health agency</t>
  </si>
  <si>
    <t>Ongoing monitoring of percentages  of HL7 message transmissions for reportable lab results to a state/regional registry by month</t>
  </si>
  <si>
    <t>Percentage of successful reportable lab results HL7 message transmissions to a public health agency</t>
  </si>
  <si>
    <t>Annual Percentage : 100%</t>
  </si>
  <si>
    <t>Percentage of electronic case report CDAs successfully submitted via Direct messaging to AIMS with MDN ACK message status returned</t>
  </si>
  <si>
    <t xml:space="preserve">To demonstrate the volume of Electronic Case Reporting CDAs transmitted successfully via Direct messaging to the AIMS platform. </t>
  </si>
  <si>
    <t>Ongoing monitoring of percentages of Electronic Case Reporting CDAs to a state/regional registry by month</t>
  </si>
  <si>
    <t>Percentage of AUR report CDAs successfully uploaded to the CDC NHSN program</t>
  </si>
  <si>
    <t>To demonstrate the volume of AUR CDAs successfully transmitted to the CDC NSHN program</t>
  </si>
  <si>
    <t>Ongoing monitoring of percentages for Antimicrobial Use and  Resistance Reporting CDAs to the CDC NHSN program by month</t>
  </si>
  <si>
    <t>All sites are still in pre-production testing. No production metrics were collectable</t>
  </si>
  <si>
    <t xml:space="preserve">Percentage of health care surveys CDAs successfully submitted to the CDC </t>
  </si>
  <si>
    <t>To demonstrate the volume of Health Care Surveys transmitted to the CDC NHSN program</t>
  </si>
  <si>
    <t>Ongoing monitoring of percentages of Health Care Summary CDAs to the CDC program by month</t>
  </si>
  <si>
    <t>No sites are submitting health care surveys</t>
  </si>
  <si>
    <t xml:space="preserve">Percentage of all data requests (C-CDAs) received with completed responses. All data requests are dependent upon the patient authentication. </t>
  </si>
  <si>
    <t>To demonstrate the volume of patient data category requests via a third-party application</t>
  </si>
  <si>
    <t>Ongoing monitoring of percentages of patient requests for a full C-CDA via a patient-facing API by month</t>
  </si>
  <si>
    <t xml:space="preserve">Percentage of successful data category requests received with completed responses. Data category requests are dependent upon the patient authentication. </t>
  </si>
  <si>
    <t>2024 Sunrise RWT Metrics Measured Across Defined Care Setting Types</t>
  </si>
  <si>
    <t>Actual Metric</t>
  </si>
  <si>
    <t>Percentage by Month</t>
  </si>
  <si>
    <t>Annual Pct</t>
  </si>
  <si>
    <t>Percentage-Based Metric Description</t>
  </si>
  <si>
    <t>Jan</t>
  </si>
  <si>
    <t>Feb</t>
  </si>
  <si>
    <t>Mar</t>
  </si>
  <si>
    <t>Apr</t>
  </si>
  <si>
    <t>May</t>
  </si>
  <si>
    <t>Jun</t>
  </si>
  <si>
    <t>Jul</t>
  </si>
  <si>
    <t>Aug</t>
  </si>
  <si>
    <t>Sep</t>
  </si>
  <si>
    <t>Oct</t>
  </si>
  <si>
    <t>Nov</t>
  </si>
  <si>
    <t>Dec</t>
  </si>
  <si>
    <t>Percentage of medication history requests sent electronically for all patient encounters (inpatient discharges and ambulatory clinic visits)</t>
  </si>
  <si>
    <t>Percentage of successful data exports - Note on metrics for Data Export: Since data export is not currently being used at the Sunrise sites for which we were able to capture the planned metric, only the test events were counted.</t>
  </si>
  <si>
    <t>NA</t>
  </si>
  <si>
    <t>-</t>
  </si>
  <si>
    <t>170.315(c)(3) Clinical quality measures--report</t>
  </si>
  <si>
    <t>170.315(e)(1) View, download, and transmit to 3rd party</t>
  </si>
  <si>
    <t>170.315(f)(1) Transmission to immunization registries</t>
  </si>
  <si>
    <t>170.315(f)(2) Transmission to public health agencies—syndromic surveillance</t>
  </si>
  <si>
    <t xml:space="preserve">Percentage of Syndromic Surveillance HL7 message successful transmissions </t>
  </si>
  <si>
    <t xml:space="preserve">170.315(f)(3) Transmission to public health agencies – reportable lab test/results </t>
  </si>
  <si>
    <t>170.315(f)(5) Transmission to public health agencies – electronic case reporting</t>
  </si>
  <si>
    <t>170.315(f)(6) Transmission to public health agencies – antimicrobial use and resistance reporting</t>
  </si>
  <si>
    <t>170.315(f)(7) Transmission to public health agencies – health care surveys</t>
  </si>
  <si>
    <t xml:space="preserve">Percentage of data category requests received with completed responses. Data category requests are dependent upon the patient authentication. </t>
  </si>
  <si>
    <t>170.315(g)(9) Application access – all data request
170.315(g)(7) Application access – patient selection</t>
  </si>
  <si>
    <t>Testing Type</t>
  </si>
  <si>
    <t>Key Milestone</t>
  </si>
  <si>
    <t>Care Setting</t>
  </si>
  <si>
    <t>Planned Date/Timeframe</t>
  </si>
  <si>
    <t>Actual Date/Timeframe</t>
  </si>
  <si>
    <t>Explanation of Variance from Planned Date/Timeframe</t>
  </si>
  <si>
    <t xml:space="preserve">Client recruitment </t>
  </si>
  <si>
    <t>The planned functional conformance testing defined in this table applies to all of the following Care Setting types: 
◼ Acute
◼Ambulatory
◼Sunrise Community Care
◼Acute Rehabilitation Hospital</t>
  </si>
  <si>
    <t>12/1/2023 to 2/1/2024</t>
  </si>
  <si>
    <t>No change to plan</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</si>
  <si>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</si>
  <si>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1/1/2024 to 4/1/2024</t>
  </si>
  <si>
    <t>Conduct RWT activities over 8 to 10 week timeframe for each client
◼ Execution of RWT by client with Altera support for guidance/problem-solving
◼ Documentation of outcomes of RWT activities throughout testing process</t>
  </si>
  <si>
    <t>2/1/2024 to 6/30/2024</t>
  </si>
  <si>
    <t>2/1/2024 to 8/31/2024</t>
  </si>
  <si>
    <t xml:space="preserve">Extended to 8/31/2024 to allow for delays encountered by some clients for implementing AUR, and for testing FHIR Bulk at some sites. </t>
  </si>
  <si>
    <t>Investigation of any client identified potential nonconformance during RWT activities</t>
  </si>
  <si>
    <t xml:space="preserve">Extended to 8/31/2024 to allow for delays in collection of testing results </t>
  </si>
  <si>
    <t>Review and analysis of output from individual client RWT outputs concurrently with client testing activities</t>
  </si>
  <si>
    <t>Follow-up, clarification and retesting with client participants as required</t>
  </si>
  <si>
    <t>7/1/2024 to 8/31/2024</t>
  </si>
  <si>
    <t>Aggregation of all client RWT outputs into a final RWT Report section for Point-in-Time Testing</t>
  </si>
  <si>
    <t>9/1/2024 to 11/30/2024</t>
  </si>
  <si>
    <t>9/1/2024 to 1/15/2025</t>
  </si>
  <si>
    <t>Extended to 1/15/2025 to allow time for final report compilation</t>
  </si>
  <si>
    <t>Installation, configuration and automation of CPM Metric Reports at all US-based client sites that participate in Promoting Interoperability reporting for certification criterion with data solely available in client databases
◼ Report automation configuration will be set up to run the reports monthly, transmit them to a secure site with an automated aggregation monthly calculation</t>
  </si>
  <si>
    <t>Installation, configuration and automation of e-Link SQL Metric Reports at all US-based client sites that participate in Promoting Interoperability reporting for certification criterion with data solely available in client databases
◼ Report automation configuration will be set up to run the reports monthly, transmit them to a secure site with an automated aggregation monthly calculation</t>
  </si>
  <si>
    <t>Monthly reports provided by internal teams managing common/shared functionality as follows: 
◼ Altera Community Direct Messaging (Transitions of Care) 
◼Common Components ( FHIR R4 ) 
◼ Rx Hub (for transmission of eRx messages inbound and outbound from Surescripts)</t>
  </si>
  <si>
    <t>1/1/2024 to 12/31/2024</t>
  </si>
  <si>
    <t>Monthly aggregation of reports from all sources</t>
  </si>
  <si>
    <t>2/1/2024 to 12/31/2024</t>
  </si>
  <si>
    <t>2/1/2024 to 1/12/2025</t>
  </si>
  <si>
    <t>Extended to 1/12/2025 to account for all Dec 2024 data reported by that date</t>
  </si>
  <si>
    <t>Monthly review and monitoring of aggregated report output from all sources</t>
  </si>
  <si>
    <t>Preparation of final aggregated report output from all sources for inclusion in RWT Report</t>
  </si>
  <si>
    <t>1/1/2025 to 1/30/2025</t>
  </si>
  <si>
    <t xml:space="preserve">Clients were requested to use a third party application to perform API access to health information in the format of a C-CDA and USCDIv1 data elements for a test patient. 
Altera staff used internal testing tools to confirm FHIR Bulk export capability   </t>
  </si>
  <si>
    <t>170.315(g)(10) Standardized API for patient and population services
170.315(g)(7) Application access – patient selection</t>
  </si>
  <si>
    <r>
      <t xml:space="preserve">Scripted and simulated clinical workflows defined for the Sunrise real world testing plan were used effectively as a framework for collecting evidence of the objectives in each testing scenario. Variances to the scripted workflows occurred whenever a client's implementation of Sunrise required a different approach. When such variances occurred the testing objectives remained the same. The combination of scripted and non-scripted clinical workflows permitted effective collection of evidence used to ensure compliance with the </t>
    </r>
    <r>
      <rPr>
        <sz val="11"/>
        <rFont val="Calibri"/>
        <family val="2"/>
      </rPr>
      <t>Real World Testing interoperability certification criteria.</t>
    </r>
    <r>
      <rPr>
        <sz val="11"/>
        <color theme="1"/>
        <rFont val="Calibri"/>
        <family val="2"/>
      </rPr>
      <t xml:space="preserve">  In some cases the clinical workflows being followed by clients exposed areas where incomplete system configuration had created issues requiring investigation for resolution. These issues, and their resolutions, are described elsewhere in this report.    </t>
    </r>
  </si>
  <si>
    <t xml:space="preserve">Annual Percentage: 91.2% </t>
  </si>
  <si>
    <t>Annual Percentage: 51.1%</t>
  </si>
  <si>
    <t>Annual Percentage: 55%</t>
  </si>
  <si>
    <t>Annual Percentage: 87%</t>
  </si>
  <si>
    <t>Annual Percentage: 92.3%</t>
  </si>
  <si>
    <t>Annual Percentage: 59.7%</t>
  </si>
  <si>
    <t xml:space="preserve">Percentage of resolved defects
</t>
  </si>
  <si>
    <t xml:space="preserve">Percentage of successful eCQM QRDA file submissions as reported by clients </t>
  </si>
  <si>
    <t>Percentage of successful eCQM QRDA file submissions as reported by clients</t>
  </si>
  <si>
    <t xml:space="preserve">Percentage of eCQM/QRDA file resolved defects  
</t>
  </si>
  <si>
    <t xml:space="preserve">Identification of solution defects related to successful submission of QRDA files for the planned year.
 </t>
  </si>
  <si>
    <t xml:space="preserve">Percentage of eCQM/QRDA file resolved defects 
</t>
  </si>
  <si>
    <t>Resolution of solution defects related to successful submission of QRDA files for the planned year</t>
  </si>
  <si>
    <t>Dropped certification criteria as of 1/1/24. No metric collected.</t>
  </si>
  <si>
    <t xml:space="preserve">To demonstrate the volume of C-CDAs made available to patients in an automated manner via the patient portal
</t>
  </si>
  <si>
    <t>To demonstrate volume of successful submission of QRDA files for PI/MIPS reporting as reported by clients</t>
  </si>
  <si>
    <t>To demonstrate the volume of Data Exports performed</t>
  </si>
  <si>
    <t>To demonstrate the volume of the number of electronic prescription refills successfully transmitted</t>
  </si>
  <si>
    <t xml:space="preserve">170.315(f)(2) Transmission to public health agencies—syndromic surveillance
</t>
  </si>
  <si>
    <r>
      <t xml:space="preserve">170.315(f)(6) Transmission to public health agencies – antimicrobial use and resistance reporting </t>
    </r>
    <r>
      <rPr>
        <sz val="12"/>
        <rFont val="Calibri"/>
        <family val="2"/>
        <scheme val="minor"/>
      </rPr>
      <t>INPATIENT ONLY</t>
    </r>
  </si>
  <si>
    <t>170.315(g)(9) Application access – all data request.
170.315(g)(7) Application access – patient selection</t>
  </si>
  <si>
    <t>170.315(g)(10) Standardized API for patient and population services.
170.315(g)(7) Application access – patient selection</t>
  </si>
  <si>
    <t>Percentage of data category requests received with completed responses</t>
  </si>
  <si>
    <t>Percentage of all data requests (C-CDAs) received with completed responses</t>
  </si>
  <si>
    <t>There was a limitation to reporting through eLink that did not allow the capture of metrics specific to query and responses</t>
  </si>
  <si>
    <t>Percentage of C-CDA documents made available to patients via a patient portal for all inpatient discharges and clinic visits</t>
  </si>
  <si>
    <t>Percentage of unique visits for ambulatory and acute patients for which a C-CDA document received and stored into the patient record</t>
  </si>
  <si>
    <t>Ongoing monitoring of percentage of received transmissions of C-CDAs by month</t>
  </si>
  <si>
    <t>Ongoing monitoring of percentage of successful transmissions of C-CDAs via Direct Messaging by month</t>
  </si>
  <si>
    <t xml:space="preserve">- To demonstrate the end-to end-functionality for when an authorized patient makes a FHIR R4 data request using a 3rd party application of their choosing
- To demonstrate the end-to end-functionality for when an authorized user makes a FHIR R4 Bulk data request
</t>
  </si>
  <si>
    <t xml:space="preserve">- Demonstration of the ability to respond to a request for a single patient's data
- Demonstration of the ability to respond to a request for multiple patients' data
- Spot check of evidence in production environment Helios Auditing Services auditable event entries for Data Requests
</t>
  </si>
  <si>
    <t>- Demonstration of a patient's ability to make an  all data request for a C-CDA via a 3rd party application that is connected to EHR's patient-facing API following authentication
- Spot check of evidence in production environment Helios Auditing Services auditable event entries for All Data Request from Patient and All Data Request Exported</t>
  </si>
  <si>
    <t>To demonstrate the end-to end-functionality from when a patient makes a request for a C-CDA from a 3rd party application connected to the EHR, is authenticated and return of a C-CDA is received into the 3rd party application</t>
  </si>
  <si>
    <t>170.315(f)(1) Transmission to public health agencies—immunization registry</t>
  </si>
  <si>
    <t>Simulated real world patient-focused scenarios and use cases will be utilized that exercise the features and functionalities of the EHR required by the certification criteria. In some cases, real world patient data will be used to confirm compliance with things such as successful transmission statuses for some interoperability certification criteria requirements. The use cases will include actions by varying user types to capture the required data and workflows. The steps of the patient-focused scenarios and use cases are cross-mapped to the individual requirements within the interoperability certification criteria to ensure complete testing. Compliance with required standards will be tested via manual inspection by experts from Altera and with ONC-recommended test tools.</t>
  </si>
  <si>
    <t>Demonstration of the following capabilities: 
- Create and make a valid C-CDA available to the patient in the patient portal
- Providing instructions on portal and API access via the patient portal invite process
- Patient's ability to create a portal count and review their health information, including a C-CDA from their inpatient discharge and/or ambulatory visit. 
-(e)(1) uses relied upon software Allscripts FollowMyHealth or Allscripts Sunrise Patient Portal &amp; Allscripts Community Direct Messaging</t>
  </si>
  <si>
    <t>Screenshots evidencing successful testing of all VDT requirements were collected as planned.</t>
  </si>
  <si>
    <t>- Demonstration of creation and transmission of an electronic prescription in a client testing environment that is a replica of production. 
- Spot check of evidence of successfully transmitted electronic prescriptions in the client production environment. 
- (b)(3) uses relied upon software Allscripts Sunrise RxWriter</t>
  </si>
  <si>
    <t xml:space="preserve">Sunrise Clinical Quality Measure (CQM) experts successfully collected screenshots documenting quality measure import capability and calculation for selected measures.  </t>
  </si>
  <si>
    <t>22.1 PR36</t>
  </si>
  <si>
    <t>15.04.04.3123.Sunr.AM.10.1.241226</t>
  </si>
  <si>
    <t>15.04.04.3123.Sunr.AH.10.1.241226</t>
  </si>
  <si>
    <t>15.04.04.3123.Sunr.22.08.1.241226</t>
  </si>
  <si>
    <t>Sunrise version 22.1 PR23 was added on 11/28/2023 and version 22.1 was withdrawn on 12/31/2023 after the 2024 RWT plan was submitted. Version 22.1 PR36 was also added to CHPL on 12/26/2024 after the plan was submitted.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</si>
</sst>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u/>
      <sz val="11"/>
      <color theme="10"/>
      <name val="Calibri"/>
      <family val="2"/>
      <scheme val="minor"/>
    </font>
    <font>
      <b/>
      <sz val="16"/>
      <color theme="0"/>
      <name val="Calibri"/>
      <family val="2"/>
      <scheme val="minor"/>
    </font>
    <font>
      <sz val="11"/>
      <color rgb="FF242424"/>
      <name val="Calibri"/>
      <family val="2"/>
      <scheme val="minor"/>
    </font>
    <font>
      <b/>
      <sz val="14"/>
      <color theme="0"/>
      <name val="Calibri"/>
      <family val="2"/>
      <scheme val="minor"/>
    </font>
    <font>
      <sz val="11"/>
      <color theme="1"/>
      <name val="Calibri"/>
      <family val="2"/>
    </font>
    <font>
      <sz val="11"/>
      <color rgb="FF000000"/>
      <name val="Calibri"/>
      <family val="2"/>
    </font>
    <font>
      <sz val="11"/>
      <color rgb="FFFF0000"/>
      <name val="Calibri"/>
      <family val="2"/>
    </font>
    <font>
      <b/>
      <u/>
      <sz val="11"/>
      <color rgb="FF000000"/>
      <name val="Calibri"/>
      <family val="2"/>
    </font>
    <font>
      <b/>
      <sz val="11"/>
      <color rgb="FF00B050"/>
      <name val="Calibri"/>
      <family val="2"/>
    </font>
    <font>
      <b/>
      <sz val="12"/>
      <color theme="1"/>
      <name val="Calibri"/>
      <family val="2"/>
      <scheme val="minor"/>
    </font>
    <font>
      <sz val="11"/>
      <name val="Calibri"/>
      <family val="2"/>
      <scheme val="minor"/>
    </font>
    <font>
      <sz val="11"/>
      <color rgb="FF000000"/>
      <name val="Calibri"/>
      <family val="2"/>
      <scheme val="minor"/>
    </font>
    <font>
      <sz val="12"/>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b/>
      <sz val="11"/>
      <color rgb="FFC00000"/>
      <name val="Calibri"/>
      <family val="2"/>
    </font>
    <font>
      <sz val="11"/>
      <name val="Calibri"/>
      <family val="2"/>
    </font>
    <font>
      <sz val="8"/>
      <name val="Calibri"/>
      <family val="2"/>
      <scheme val="minor"/>
    </font>
    <font>
      <sz val="9"/>
      <color indexed="81"/>
      <name val="Tahoma"/>
      <family val="2"/>
    </font>
    <font>
      <b/>
      <sz val="18"/>
      <color theme="0"/>
      <name val="Calibri"/>
      <family val="2"/>
      <scheme val="minor"/>
    </font>
  </fonts>
  <fills count="9">
    <fill>
      <patternFill patternType="none"/>
    </fill>
    <fill>
      <patternFill patternType="gray125"/>
    </fill>
    <fill>
      <patternFill patternType="solid">
        <fgColor rgb="FF707CF1"/>
        <bgColor indexed="64"/>
      </patternFill>
    </fill>
    <fill>
      <patternFill patternType="solid">
        <fgColor theme="0" tint="-0.14999847407452621"/>
        <bgColor indexed="64"/>
      </patternFill>
    </fill>
    <fill>
      <patternFill patternType="solid">
        <fgColor rgb="FFE2E4FC"/>
        <bgColor indexed="64"/>
      </patternFill>
    </fill>
    <fill>
      <patternFill patternType="solid">
        <fgColor theme="0"/>
        <bgColor indexed="64"/>
      </patternFill>
    </fill>
    <fill>
      <patternFill patternType="solid">
        <fgColor rgb="FFFFFFFF"/>
        <bgColor indexed="64"/>
      </patternFill>
    </fill>
    <fill>
      <patternFill patternType="solid">
        <fgColor rgb="FF7481F7"/>
        <bgColor indexed="64"/>
      </patternFill>
    </fill>
    <fill>
      <patternFill patternType="solid">
        <fgColor rgb="FFCED2FA"/>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bottom/>
      <diagonal/>
    </border>
    <border>
      <left style="thin">
        <color indexed="64"/>
      </left>
      <right style="thin">
        <color indexed="64"/>
      </right>
      <top/>
      <bottom style="thin">
        <color rgb="FF000000"/>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indexed="64"/>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indexed="64"/>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indexed="64"/>
      </left>
      <right style="thin">
        <color indexed="64"/>
      </right>
      <top style="thin">
        <color theme="0"/>
      </top>
      <bottom/>
      <diagonal/>
    </border>
    <border>
      <left style="thin">
        <color indexed="64"/>
      </left>
      <right style="thin">
        <color indexed="64"/>
      </right>
      <top style="thin">
        <color indexed="64"/>
      </top>
      <bottom style="thin">
        <color theme="1"/>
      </bottom>
      <diagonal/>
    </border>
  </borders>
  <cellStyleXfs count="3">
    <xf numFmtId="0" fontId="0" fillId="0" borderId="0"/>
    <xf numFmtId="0" fontId="1" fillId="0" borderId="0" applyNumberFormat="0" applyFill="0" applyBorder="0" applyAlignment="0" applyProtection="0"/>
    <xf numFmtId="9" fontId="15" fillId="0" borderId="0" applyFont="0" applyFill="0" applyBorder="0" applyAlignment="0" applyProtection="0"/>
  </cellStyleXfs>
  <cellXfs count="172">
    <xf numFmtId="0" fontId="0" fillId="0" borderId="0" xfId="0"/>
    <xf numFmtId="0" fontId="2" fillId="2" borderId="0" xfId="0" applyFont="1" applyFill="1" applyAlignment="1">
      <alignment horizontal="center"/>
    </xf>
    <xf numFmtId="0" fontId="1" fillId="0" borderId="1" xfId="1" applyBorder="1" applyAlignment="1"/>
    <xf numFmtId="0" fontId="1" fillId="0" borderId="1" xfId="1" applyBorder="1" applyAlignment="1">
      <alignment wrapText="1"/>
    </xf>
    <xf numFmtId="0" fontId="3" fillId="0" borderId="0" xfId="0" applyFont="1"/>
    <xf numFmtId="0" fontId="0" fillId="0" borderId="1" xfId="0" applyBorder="1"/>
    <xf numFmtId="0" fontId="0" fillId="3" borderId="1" xfId="0" applyFill="1" applyBorder="1"/>
    <xf numFmtId="0" fontId="0" fillId="0" borderId="2" xfId="0" applyBorder="1" applyAlignment="1">
      <alignment horizontal="left" vertical="top"/>
    </xf>
    <xf numFmtId="0" fontId="1" fillId="0" borderId="1" xfId="1" applyBorder="1"/>
    <xf numFmtId="0" fontId="0" fillId="0" borderId="1" xfId="0" applyBorder="1" applyAlignment="1">
      <alignment horizontal="left"/>
    </xf>
    <xf numFmtId="0" fontId="0" fillId="0" borderId="4" xfId="0" applyBorder="1" applyAlignment="1">
      <alignment horizontal="left" vertical="top"/>
    </xf>
    <xf numFmtId="0" fontId="0" fillId="0" borderId="0" xfId="0" applyAlignment="1">
      <alignment wrapText="1"/>
    </xf>
    <xf numFmtId="0" fontId="0" fillId="0" borderId="0" xfId="0" applyAlignment="1">
      <alignment horizontal="left" vertical="top"/>
    </xf>
    <xf numFmtId="0" fontId="0" fillId="0" borderId="1" xfId="0" applyBorder="1" applyAlignment="1">
      <alignment horizontal="left" vertical="top" wrapText="1"/>
    </xf>
    <xf numFmtId="0" fontId="0" fillId="0" borderId="1" xfId="0" applyBorder="1" applyAlignment="1">
      <alignment vertical="top"/>
    </xf>
    <xf numFmtId="0" fontId="0" fillId="0" borderId="1" xfId="0" applyBorder="1" applyAlignment="1">
      <alignment vertical="top" wrapText="1"/>
    </xf>
    <xf numFmtId="0" fontId="5" fillId="0" borderId="1" xfId="0" applyFont="1" applyBorder="1" applyAlignment="1">
      <alignment vertical="top" wrapText="1"/>
    </xf>
    <xf numFmtId="0" fontId="0" fillId="0" borderId="1" xfId="0" quotePrefix="1" applyBorder="1" applyAlignment="1">
      <alignment vertical="top" wrapText="1"/>
    </xf>
    <xf numFmtId="0" fontId="0" fillId="0" borderId="1" xfId="0" applyBorder="1" applyAlignment="1">
      <alignment horizontal="left" vertical="top"/>
    </xf>
    <xf numFmtId="0" fontId="6" fillId="0" borderId="1" xfId="0" applyFont="1" applyBorder="1" applyAlignment="1">
      <alignment horizontal="left" vertical="top" wrapText="1"/>
    </xf>
    <xf numFmtId="0" fontId="7" fillId="0" borderId="1" xfId="0" applyFont="1" applyBorder="1" applyAlignment="1">
      <alignment horizontal="left" vertical="top" wrapText="1"/>
    </xf>
    <xf numFmtId="0" fontId="1" fillId="0" borderId="1" xfId="1" applyBorder="1" applyAlignment="1">
      <alignment horizontal="left" vertical="top"/>
    </xf>
    <xf numFmtId="0" fontId="0" fillId="0" borderId="0" xfId="0" applyAlignment="1">
      <alignment horizontal="left"/>
    </xf>
    <xf numFmtId="0" fontId="2" fillId="2" borderId="1" xfId="0" applyFont="1" applyFill="1" applyBorder="1" applyAlignment="1">
      <alignment horizontal="center"/>
    </xf>
    <xf numFmtId="0" fontId="0" fillId="5" borderId="1" xfId="0" applyFill="1" applyBorder="1" applyAlignment="1">
      <alignment vertical="top" wrapText="1"/>
    </xf>
    <xf numFmtId="0" fontId="11" fillId="0" borderId="1" xfId="0" applyFont="1" applyBorder="1" applyAlignment="1">
      <alignment vertical="top"/>
    </xf>
    <xf numFmtId="0" fontId="0" fillId="0" borderId="0" xfId="0" applyAlignment="1">
      <alignment vertical="top"/>
    </xf>
    <xf numFmtId="0" fontId="5" fillId="0" borderId="1" xfId="0" applyFont="1" applyBorder="1" applyAlignment="1">
      <alignment horizontal="left" vertical="top" wrapText="1"/>
    </xf>
    <xf numFmtId="0" fontId="10" fillId="0" borderId="0" xfId="0" applyFont="1" applyAlignment="1">
      <alignment horizontal="center"/>
    </xf>
    <xf numFmtId="0" fontId="0" fillId="0" borderId="0" xfId="0" applyAlignment="1">
      <alignment vertical="top" wrapText="1"/>
    </xf>
    <xf numFmtId="0" fontId="10" fillId="7" borderId="1" xfId="0" applyFont="1" applyFill="1" applyBorder="1" applyAlignment="1">
      <alignment horizontal="center"/>
    </xf>
    <xf numFmtId="0" fontId="10" fillId="7" borderId="1" xfId="0" applyFont="1" applyFill="1" applyBorder="1" applyAlignment="1">
      <alignment horizontal="center" wrapText="1"/>
    </xf>
    <xf numFmtId="0" fontId="10" fillId="7" borderId="1" xfId="0" applyFont="1" applyFill="1" applyBorder="1" applyAlignment="1">
      <alignment horizontal="center"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6" fillId="0" borderId="1" xfId="0" applyFont="1" applyBorder="1" applyAlignment="1">
      <alignment vertical="top" wrapText="1"/>
    </xf>
    <xf numFmtId="49" fontId="0" fillId="0" borderId="0" xfId="0" applyNumberFormat="1" applyAlignment="1">
      <alignment wrapText="1"/>
    </xf>
    <xf numFmtId="49" fontId="0" fillId="0" borderId="0" xfId="0" applyNumberFormat="1"/>
    <xf numFmtId="49" fontId="4" fillId="2" borderId="1" xfId="0" applyNumberFormat="1" applyFont="1" applyFill="1" applyBorder="1" applyAlignment="1">
      <alignment horizontal="center"/>
    </xf>
    <xf numFmtId="49" fontId="4" fillId="2" borderId="1" xfId="0" applyNumberFormat="1" applyFont="1" applyFill="1" applyBorder="1" applyAlignment="1">
      <alignment horizontal="center" wrapText="1"/>
    </xf>
    <xf numFmtId="49" fontId="4" fillId="2" borderId="2" xfId="0" applyNumberFormat="1" applyFont="1" applyFill="1" applyBorder="1" applyAlignment="1">
      <alignment horizontal="center" wrapText="1"/>
    </xf>
    <xf numFmtId="49" fontId="10" fillId="4" borderId="2" xfId="0" applyNumberFormat="1" applyFont="1" applyFill="1" applyBorder="1" applyAlignment="1">
      <alignment horizontal="center" wrapText="1"/>
    </xf>
    <xf numFmtId="49" fontId="0" fillId="4" borderId="1" xfId="0" applyNumberFormat="1" applyFill="1" applyBorder="1" applyAlignment="1">
      <alignment horizontal="left" vertical="top" wrapText="1"/>
    </xf>
    <xf numFmtId="49" fontId="11" fillId="5" borderId="1" xfId="0" applyNumberFormat="1" applyFont="1" applyFill="1" applyBorder="1" applyAlignment="1">
      <alignment horizontal="left" vertical="top" wrapText="1"/>
    </xf>
    <xf numFmtId="49" fontId="0" fillId="0" borderId="0" xfId="0" applyNumberFormat="1" applyAlignment="1">
      <alignment horizontal="left" wrapText="1"/>
    </xf>
    <xf numFmtId="49" fontId="11" fillId="5" borderId="2" xfId="0" applyNumberFormat="1" applyFont="1" applyFill="1" applyBorder="1" applyAlignment="1">
      <alignment horizontal="left" vertical="top" wrapText="1"/>
    </xf>
    <xf numFmtId="49" fontId="11" fillId="5" borderId="1" xfId="0" quotePrefix="1" applyNumberFormat="1" applyFont="1" applyFill="1" applyBorder="1" applyAlignment="1">
      <alignment horizontal="left" vertical="top" wrapText="1"/>
    </xf>
    <xf numFmtId="49" fontId="11" fillId="0" borderId="1" xfId="0" quotePrefix="1" applyNumberFormat="1" applyFont="1" applyBorder="1" applyAlignment="1">
      <alignment horizontal="left" vertical="top" wrapText="1"/>
    </xf>
    <xf numFmtId="49" fontId="11" fillId="0" borderId="1" xfId="0" applyNumberFormat="1" applyFont="1" applyBorder="1" applyAlignment="1">
      <alignment horizontal="left" vertical="top" wrapText="1"/>
    </xf>
    <xf numFmtId="49" fontId="11" fillId="0" borderId="2" xfId="0" applyNumberFormat="1" applyFont="1" applyBorder="1" applyAlignment="1">
      <alignment horizontal="left" vertical="top" wrapText="1"/>
    </xf>
    <xf numFmtId="49" fontId="11" fillId="0" borderId="1" xfId="0" applyNumberFormat="1" applyFont="1" applyBorder="1" applyAlignment="1">
      <alignment vertical="top" wrapText="1"/>
    </xf>
    <xf numFmtId="49" fontId="12" fillId="5" borderId="1" xfId="0" quotePrefix="1" applyNumberFormat="1" applyFont="1" applyFill="1" applyBorder="1" applyAlignment="1">
      <alignment horizontal="left" vertical="top" wrapText="1"/>
    </xf>
    <xf numFmtId="49" fontId="12" fillId="0" borderId="1" xfId="0" applyNumberFormat="1" applyFont="1" applyBorder="1" applyAlignment="1">
      <alignment horizontal="left" vertical="top" wrapText="1"/>
    </xf>
    <xf numFmtId="49" fontId="12" fillId="0" borderId="1" xfId="0" quotePrefix="1" applyNumberFormat="1" applyFont="1" applyBorder="1" applyAlignment="1">
      <alignment horizontal="left" vertical="top" wrapText="1"/>
    </xf>
    <xf numFmtId="49" fontId="6" fillId="0" borderId="1" xfId="0" quotePrefix="1" applyNumberFormat="1" applyFont="1" applyBorder="1" applyAlignment="1">
      <alignment horizontal="left" vertical="top" wrapText="1"/>
    </xf>
    <xf numFmtId="49" fontId="11" fillId="5" borderId="1" xfId="0" applyNumberFormat="1" applyFont="1" applyFill="1" applyBorder="1" applyAlignment="1">
      <alignment vertical="top" wrapText="1"/>
    </xf>
    <xf numFmtId="49" fontId="0" fillId="0" borderId="0" xfId="0" applyNumberFormat="1" applyAlignment="1">
      <alignment horizontal="left" vertical="top" wrapText="1"/>
    </xf>
    <xf numFmtId="0" fontId="1" fillId="0" borderId="0" xfId="1"/>
    <xf numFmtId="0" fontId="4" fillId="2" borderId="1" xfId="0" applyFont="1" applyFill="1" applyBorder="1" applyAlignment="1">
      <alignment horizontal="center"/>
    </xf>
    <xf numFmtId="0" fontId="4" fillId="7" borderId="1" xfId="0" applyFont="1" applyFill="1" applyBorder="1" applyAlignment="1">
      <alignment horizontal="center"/>
    </xf>
    <xf numFmtId="49" fontId="14" fillId="4" borderId="1" xfId="0" applyNumberFormat="1" applyFont="1" applyFill="1" applyBorder="1" applyAlignment="1">
      <alignment horizontal="left" vertical="top" wrapText="1"/>
    </xf>
    <xf numFmtId="49" fontId="0" fillId="0" borderId="1" xfId="0" applyNumberFormat="1" applyBorder="1" applyAlignment="1">
      <alignment horizontal="left" vertical="top" wrapText="1"/>
    </xf>
    <xf numFmtId="49" fontId="0" fillId="0" borderId="1" xfId="0" applyNumberFormat="1" applyBorder="1" applyAlignment="1">
      <alignment vertical="top" wrapText="1"/>
    </xf>
    <xf numFmtId="0" fontId="0" fillId="0" borderId="4" xfId="0" applyBorder="1" applyAlignment="1">
      <alignment vertical="top"/>
    </xf>
    <xf numFmtId="0" fontId="2" fillId="2" borderId="1" xfId="0" applyFont="1" applyFill="1" applyBorder="1" applyAlignment="1">
      <alignment horizontal="center" wrapText="1"/>
    </xf>
    <xf numFmtId="0" fontId="12" fillId="0" borderId="1" xfId="0" applyFont="1" applyBorder="1" applyAlignment="1">
      <alignment horizontal="left" vertical="top" wrapText="1"/>
    </xf>
    <xf numFmtId="0" fontId="0" fillId="0" borderId="1" xfId="0" quotePrefix="1" applyBorder="1" applyAlignment="1">
      <alignment horizontal="left" vertical="top" wrapText="1"/>
    </xf>
    <xf numFmtId="0" fontId="4" fillId="2" borderId="15" xfId="0" applyFont="1" applyFill="1" applyBorder="1" applyAlignment="1">
      <alignment horizontal="center"/>
    </xf>
    <xf numFmtId="0" fontId="4" fillId="2" borderId="16" xfId="0" applyFont="1" applyFill="1" applyBorder="1" applyAlignment="1">
      <alignment horizontal="center"/>
    </xf>
    <xf numFmtId="0" fontId="4" fillId="2" borderId="17" xfId="0" applyFont="1" applyFill="1" applyBorder="1" applyAlignment="1">
      <alignment horizontal="center" wrapText="1"/>
    </xf>
    <xf numFmtId="0" fontId="10" fillId="8" borderId="18" xfId="0" applyFont="1" applyFill="1" applyBorder="1" applyAlignment="1">
      <alignment horizontal="left" wrapText="1"/>
    </xf>
    <xf numFmtId="0" fontId="16" fillId="8" borderId="4" xfId="0" applyFont="1" applyFill="1" applyBorder="1" applyAlignment="1">
      <alignment horizontal="center" wrapText="1"/>
    </xf>
    <xf numFmtId="164" fontId="16" fillId="8" borderId="4" xfId="0" applyNumberFormat="1" applyFont="1" applyFill="1" applyBorder="1" applyAlignment="1">
      <alignment horizontal="center" wrapText="1"/>
    </xf>
    <xf numFmtId="0" fontId="16" fillId="8" borderId="3" xfId="0" applyFont="1" applyFill="1" applyBorder="1" applyAlignment="1">
      <alignment horizontal="center" wrapText="1"/>
    </xf>
    <xf numFmtId="0" fontId="16" fillId="8" borderId="19" xfId="0" applyFont="1" applyFill="1" applyBorder="1" applyAlignment="1">
      <alignment horizontal="center" wrapText="1"/>
    </xf>
    <xf numFmtId="0" fontId="16" fillId="8" borderId="18" xfId="0" applyFont="1" applyFill="1" applyBorder="1" applyAlignment="1">
      <alignment horizontal="center" wrapText="1"/>
    </xf>
    <xf numFmtId="0" fontId="11" fillId="0" borderId="1" xfId="0" applyFont="1" applyBorder="1" applyAlignment="1">
      <alignment vertical="top" wrapText="1"/>
    </xf>
    <xf numFmtId="164" fontId="11" fillId="0" borderId="10" xfId="2" applyNumberFormat="1" applyFont="1" applyFill="1" applyBorder="1" applyAlignment="1">
      <alignment horizontal="center" vertical="center" wrapText="1"/>
    </xf>
    <xf numFmtId="164" fontId="11" fillId="0" borderId="1" xfId="2" applyNumberFormat="1" applyFont="1" applyFill="1" applyBorder="1" applyAlignment="1">
      <alignment horizontal="center" vertical="center" wrapText="1"/>
    </xf>
    <xf numFmtId="0" fontId="6" fillId="5" borderId="1" xfId="0" applyFont="1" applyFill="1" applyBorder="1" applyAlignment="1">
      <alignment vertical="top" wrapText="1"/>
    </xf>
    <xf numFmtId="164" fontId="0" fillId="0" borderId="10" xfId="2" applyNumberFormat="1" applyFont="1" applyFill="1" applyBorder="1" applyAlignment="1">
      <alignment horizontal="center" vertical="center" wrapText="1"/>
    </xf>
    <xf numFmtId="164" fontId="0" fillId="0" borderId="10" xfId="2" quotePrefix="1" applyNumberFormat="1" applyFont="1" applyFill="1" applyBorder="1" applyAlignment="1">
      <alignment horizontal="center" vertical="center" wrapText="1"/>
    </xf>
    <xf numFmtId="164" fontId="0" fillId="0" borderId="1" xfId="2" quotePrefix="1" applyNumberFormat="1" applyFont="1" applyFill="1" applyBorder="1" applyAlignment="1">
      <alignment horizontal="center" vertical="center" wrapText="1"/>
    </xf>
    <xf numFmtId="164" fontId="0" fillId="0" borderId="9" xfId="2" applyNumberFormat="1" applyFont="1" applyFill="1" applyBorder="1" applyAlignment="1">
      <alignment horizontal="center" vertical="center" wrapText="1"/>
    </xf>
    <xf numFmtId="164" fontId="0" fillId="0" borderId="1" xfId="2" applyNumberFormat="1" applyFont="1" applyFill="1" applyBorder="1" applyAlignment="1">
      <alignment horizontal="center" vertical="center" wrapText="1"/>
    </xf>
    <xf numFmtId="0" fontId="6" fillId="0" borderId="1" xfId="0" quotePrefix="1" applyFont="1"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horizontal="center" vertical="top"/>
    </xf>
    <xf numFmtId="0" fontId="0" fillId="0" borderId="0" xfId="0" applyAlignment="1">
      <alignment horizontal="left" wrapText="1"/>
    </xf>
    <xf numFmtId="0" fontId="17" fillId="0" borderId="10" xfId="0" applyFont="1" applyBorder="1" applyAlignment="1">
      <alignment horizontal="left" vertical="top" wrapText="1"/>
    </xf>
    <xf numFmtId="0" fontId="0" fillId="0" borderId="10" xfId="0" applyBorder="1" applyAlignment="1">
      <alignment horizontal="left" vertical="top" wrapText="1"/>
    </xf>
    <xf numFmtId="0" fontId="18" fillId="0" borderId="1" xfId="0" applyFont="1" applyBorder="1" applyAlignment="1">
      <alignment horizontal="left" vertical="top" wrapText="1"/>
    </xf>
    <xf numFmtId="0" fontId="11" fillId="0" borderId="10" xfId="0" applyFont="1" applyBorder="1" applyAlignment="1">
      <alignment horizontal="left" vertical="top" wrapText="1"/>
    </xf>
    <xf numFmtId="0" fontId="11" fillId="0" borderId="1" xfId="0" applyFont="1" applyBorder="1" applyAlignment="1">
      <alignment horizontal="left" vertical="top" wrapText="1"/>
    </xf>
    <xf numFmtId="0" fontId="0" fillId="0" borderId="0" xfId="0" applyAlignment="1">
      <alignment horizontal="left" vertical="top" wrapText="1"/>
    </xf>
    <xf numFmtId="0" fontId="0" fillId="0" borderId="20" xfId="0" applyBorder="1" applyAlignment="1">
      <alignment horizontal="left" vertical="top" wrapText="1"/>
    </xf>
    <xf numFmtId="10" fontId="6" fillId="0" borderId="1" xfId="0" applyNumberFormat="1" applyFont="1" applyBorder="1" applyAlignment="1">
      <alignment horizontal="left" vertical="top" wrapText="1"/>
    </xf>
    <xf numFmtId="164" fontId="12" fillId="0" borderId="1" xfId="0" applyNumberFormat="1" applyFont="1" applyBorder="1" applyAlignment="1">
      <alignment horizontal="left" vertical="top"/>
    </xf>
    <xf numFmtId="49" fontId="0" fillId="0" borderId="1" xfId="0" applyNumberFormat="1" applyBorder="1" applyAlignment="1">
      <alignment horizontal="left" vertical="top"/>
    </xf>
    <xf numFmtId="9" fontId="0" fillId="0" borderId="1" xfId="0" applyNumberFormat="1" applyBorder="1" applyAlignment="1">
      <alignment horizontal="left" vertical="top"/>
    </xf>
    <xf numFmtId="164" fontId="0" fillId="0" borderId="1" xfId="2" applyNumberFormat="1" applyFont="1" applyFill="1" applyBorder="1" applyAlignment="1">
      <alignment horizontal="left" vertical="top" wrapText="1"/>
    </xf>
    <xf numFmtId="49" fontId="11" fillId="5" borderId="4" xfId="0" applyNumberFormat="1" applyFont="1" applyFill="1" applyBorder="1" applyAlignment="1">
      <alignment horizontal="left" vertical="top" wrapText="1"/>
    </xf>
    <xf numFmtId="164" fontId="11" fillId="0" borderId="1" xfId="2" applyNumberFormat="1" applyFont="1" applyBorder="1" applyAlignment="1">
      <alignment horizontal="center" vertical="center" wrapText="1"/>
    </xf>
    <xf numFmtId="164" fontId="0" fillId="0" borderId="1" xfId="2" applyNumberFormat="1" applyFont="1" applyBorder="1" applyAlignment="1">
      <alignment horizontal="center" vertical="center" wrapText="1"/>
    </xf>
    <xf numFmtId="164" fontId="12" fillId="0" borderId="1" xfId="0" applyNumberFormat="1" applyFont="1" applyBorder="1" applyAlignment="1">
      <alignment horizontal="center" vertical="center"/>
    </xf>
    <xf numFmtId="164" fontId="0" fillId="0" borderId="9" xfId="2" quotePrefix="1" applyNumberFormat="1" applyFont="1" applyFill="1" applyBorder="1" applyAlignment="1">
      <alignment horizontal="center" vertical="center" wrapText="1"/>
    </xf>
    <xf numFmtId="49" fontId="11" fillId="0" borderId="4" xfId="0" applyNumberFormat="1" applyFont="1" applyBorder="1" applyAlignment="1">
      <alignment vertical="top" wrapText="1"/>
    </xf>
    <xf numFmtId="49" fontId="11" fillId="5" borderId="2" xfId="0" applyNumberFormat="1" applyFont="1" applyFill="1" applyBorder="1" applyAlignment="1">
      <alignment vertical="top" wrapText="1"/>
    </xf>
    <xf numFmtId="0" fontId="2" fillId="2" borderId="1" xfId="0" applyFont="1" applyFill="1" applyBorder="1" applyAlignment="1">
      <alignment horizontal="center"/>
    </xf>
    <xf numFmtId="0" fontId="0" fillId="0" borderId="1" xfId="0" applyBorder="1" applyAlignment="1">
      <alignment horizontal="left" vertical="top" wrapText="1"/>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3" xfId="0" applyBorder="1" applyAlignment="1">
      <alignment horizontal="left" vertical="top" wrapText="1"/>
    </xf>
    <xf numFmtId="0" fontId="0" fillId="0" borderId="4" xfId="0" applyBorder="1" applyAlignment="1">
      <alignment horizontal="left" vertical="top" wrapText="1"/>
    </xf>
    <xf numFmtId="0" fontId="6" fillId="6" borderId="2" xfId="0" applyFont="1" applyFill="1" applyBorder="1" applyAlignment="1">
      <alignment horizontal="left" vertical="top" wrapText="1"/>
    </xf>
    <xf numFmtId="0" fontId="6" fillId="6" borderId="4" xfId="0" applyFont="1" applyFill="1" applyBorder="1" applyAlignment="1">
      <alignment horizontal="left" vertical="top" wrapText="1"/>
    </xf>
    <xf numFmtId="0" fontId="0" fillId="0" borderId="2" xfId="0" applyBorder="1" applyAlignment="1">
      <alignment horizontal="left" vertical="top" wrapText="1"/>
    </xf>
    <xf numFmtId="0" fontId="14" fillId="4" borderId="6" xfId="0" applyFont="1" applyFill="1" applyBorder="1" applyAlignment="1">
      <alignment vertical="top"/>
    </xf>
    <xf numFmtId="0" fontId="14" fillId="4" borderId="0" xfId="0" applyFont="1" applyFill="1" applyAlignment="1">
      <alignment vertical="top"/>
    </xf>
    <xf numFmtId="0" fontId="14" fillId="4" borderId="8" xfId="0" applyFont="1" applyFill="1" applyBorder="1" applyAlignment="1">
      <alignment vertical="top"/>
    </xf>
    <xf numFmtId="0" fontId="6" fillId="0" borderId="1" xfId="0" applyFont="1" applyBorder="1" applyAlignment="1">
      <alignment horizontal="left" vertical="top" wrapText="1"/>
    </xf>
    <xf numFmtId="0" fontId="0" fillId="0" borderId="1" xfId="0" applyBorder="1" applyAlignment="1">
      <alignment horizontal="center" vertical="top"/>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2"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2" fillId="2" borderId="5" xfId="0" applyFont="1" applyFill="1" applyBorder="1" applyAlignment="1">
      <alignment horizontal="center"/>
    </xf>
    <xf numFmtId="0" fontId="0" fillId="5" borderId="2" xfId="0" applyFill="1" applyBorder="1" applyAlignment="1">
      <alignment horizontal="left" vertical="top" wrapText="1"/>
    </xf>
    <xf numFmtId="0" fontId="0" fillId="5" borderId="3" xfId="0" applyFill="1" applyBorder="1" applyAlignment="1">
      <alignment horizontal="left" vertical="top" wrapText="1"/>
    </xf>
    <xf numFmtId="0" fontId="0" fillId="5" borderId="4" xfId="0" applyFill="1" applyBorder="1" applyAlignment="1">
      <alignment horizontal="left" vertical="top" wrapText="1"/>
    </xf>
    <xf numFmtId="0" fontId="2" fillId="2" borderId="2" xfId="0" applyFont="1" applyFill="1" applyBorder="1" applyAlignment="1">
      <alignment horizontal="center"/>
    </xf>
    <xf numFmtId="0" fontId="2" fillId="2" borderId="4" xfId="0" applyFont="1" applyFill="1" applyBorder="1" applyAlignment="1">
      <alignment horizontal="center"/>
    </xf>
    <xf numFmtId="0" fontId="2" fillId="2" borderId="0" xfId="0" applyFont="1" applyFill="1" applyAlignment="1">
      <alignment horizontal="center"/>
    </xf>
    <xf numFmtId="9" fontId="0" fillId="0" borderId="2" xfId="0" applyNumberFormat="1" applyBorder="1" applyAlignment="1">
      <alignment horizontal="left" vertical="top"/>
    </xf>
    <xf numFmtId="49" fontId="0" fillId="0" borderId="3" xfId="0" applyNumberFormat="1" applyBorder="1" applyAlignment="1">
      <alignment horizontal="left" vertical="top"/>
    </xf>
    <xf numFmtId="49" fontId="2" fillId="2" borderId="0" xfId="0" applyNumberFormat="1" applyFont="1" applyFill="1" applyAlignment="1">
      <alignment horizontal="center"/>
    </xf>
    <xf numFmtId="49" fontId="2" fillId="2" borderId="1" xfId="0" applyNumberFormat="1" applyFont="1" applyFill="1" applyBorder="1" applyAlignment="1">
      <alignment horizontal="center"/>
    </xf>
    <xf numFmtId="49" fontId="11" fillId="0" borderId="2" xfId="0" quotePrefix="1" applyNumberFormat="1" applyFont="1" applyBorder="1" applyAlignment="1">
      <alignment horizontal="left" vertical="top" wrapText="1"/>
    </xf>
    <xf numFmtId="49" fontId="11" fillId="0" borderId="3" xfId="0" applyNumberFormat="1" applyFont="1" applyBorder="1" applyAlignment="1">
      <alignment horizontal="left" vertical="top" wrapText="1"/>
    </xf>
    <xf numFmtId="49" fontId="11" fillId="0" borderId="2" xfId="0" applyNumberFormat="1" applyFont="1" applyBorder="1" applyAlignment="1">
      <alignment horizontal="left" vertical="top" wrapText="1"/>
    </xf>
    <xf numFmtId="49" fontId="11" fillId="0" borderId="4" xfId="0" applyNumberFormat="1" applyFont="1" applyBorder="1" applyAlignment="1">
      <alignment horizontal="left" vertical="top" wrapText="1"/>
    </xf>
    <xf numFmtId="49" fontId="11" fillId="0" borderId="3" xfId="0" quotePrefix="1" applyNumberFormat="1" applyFont="1" applyBorder="1" applyAlignment="1">
      <alignment horizontal="left" vertical="top" wrapText="1"/>
    </xf>
    <xf numFmtId="49" fontId="11" fillId="0" borderId="9" xfId="0" quotePrefix="1" applyNumberFormat="1" applyFont="1" applyBorder="1" applyAlignment="1">
      <alignment horizontal="left" vertical="top" wrapText="1"/>
    </xf>
    <xf numFmtId="49" fontId="11" fillId="0" borderId="7" xfId="0" quotePrefix="1" applyNumberFormat="1" applyFont="1" applyBorder="1" applyAlignment="1">
      <alignment horizontal="left" vertical="top" wrapText="1"/>
    </xf>
    <xf numFmtId="49" fontId="11" fillId="0" borderId="2" xfId="0" applyNumberFormat="1" applyFont="1" applyBorder="1" applyAlignment="1">
      <alignment vertical="top" wrapText="1"/>
    </xf>
    <xf numFmtId="49" fontId="11" fillId="0" borderId="4" xfId="0" applyNumberFormat="1" applyFont="1" applyBorder="1" applyAlignment="1">
      <alignment vertical="top" wrapText="1"/>
    </xf>
    <xf numFmtId="164" fontId="0" fillId="0" borderId="2" xfId="2" applyNumberFormat="1" applyFont="1" applyBorder="1" applyAlignment="1">
      <alignment horizontal="center" vertical="center" wrapText="1"/>
    </xf>
    <xf numFmtId="164" fontId="0" fillId="0" borderId="4" xfId="2" applyNumberFormat="1" applyFont="1" applyBorder="1" applyAlignment="1">
      <alignment horizontal="center" vertical="center" wrapText="1"/>
    </xf>
    <xf numFmtId="0" fontId="0" fillId="0" borderId="2" xfId="0" applyBorder="1" applyAlignment="1">
      <alignment vertical="top" wrapText="1"/>
    </xf>
    <xf numFmtId="0" fontId="0" fillId="0" borderId="4" xfId="0" applyBorder="1" applyAlignment="1">
      <alignment vertical="top" wrapText="1"/>
    </xf>
    <xf numFmtId="0" fontId="21" fillId="2" borderId="12" xfId="0" applyFont="1" applyFill="1" applyBorder="1" applyAlignment="1">
      <alignment horizontal="center"/>
    </xf>
    <xf numFmtId="0" fontId="21" fillId="2" borderId="13" xfId="0" applyFont="1" applyFill="1" applyBorder="1" applyAlignment="1">
      <alignment horizontal="center"/>
    </xf>
    <xf numFmtId="0" fontId="21" fillId="2" borderId="14" xfId="0" applyFont="1" applyFill="1" applyBorder="1" applyAlignment="1">
      <alignment horizontal="center"/>
    </xf>
    <xf numFmtId="0" fontId="4" fillId="2" borderId="12" xfId="0" applyFont="1" applyFill="1" applyBorder="1" applyAlignment="1">
      <alignment horizontal="center" wrapText="1"/>
    </xf>
    <xf numFmtId="0" fontId="4" fillId="2" borderId="13" xfId="0" applyFont="1" applyFill="1" applyBorder="1" applyAlignment="1">
      <alignment horizontal="center" wrapText="1"/>
    </xf>
    <xf numFmtId="164" fontId="0" fillId="0" borderId="2" xfId="2" applyNumberFormat="1" applyFont="1" applyFill="1" applyBorder="1" applyAlignment="1">
      <alignment horizontal="center" vertical="center" wrapText="1"/>
    </xf>
    <xf numFmtId="164" fontId="0" fillId="0" borderId="4" xfId="2" applyNumberFormat="1" applyFont="1" applyFill="1" applyBorder="1" applyAlignment="1">
      <alignment horizontal="center" vertical="center" wrapText="1"/>
    </xf>
    <xf numFmtId="164" fontId="11" fillId="0" borderId="2" xfId="2" applyNumberFormat="1" applyFont="1" applyFill="1" applyBorder="1" applyAlignment="1">
      <alignment horizontal="center" vertical="center" wrapText="1"/>
    </xf>
    <xf numFmtId="164" fontId="11" fillId="0" borderId="4" xfId="2" applyNumberFormat="1" applyFont="1" applyFill="1" applyBorder="1" applyAlignment="1">
      <alignment horizontal="center" vertical="center" wrapText="1"/>
    </xf>
    <xf numFmtId="0" fontId="21" fillId="2" borderId="1" xfId="0" applyFont="1" applyFill="1" applyBorder="1" applyAlignment="1">
      <alignment horizontal="center"/>
    </xf>
    <xf numFmtId="0" fontId="21" fillId="2" borderId="10" xfId="0" applyFont="1" applyFill="1" applyBorder="1" applyAlignment="1">
      <alignment horizontal="center"/>
    </xf>
    <xf numFmtId="0" fontId="21" fillId="2" borderId="11" xfId="0" applyFont="1" applyFill="1" applyBorder="1" applyAlignment="1">
      <alignment horizontal="center"/>
    </xf>
    <xf numFmtId="0" fontId="0" fillId="0" borderId="2" xfId="0" quotePrefix="1" applyBorder="1" applyAlignment="1">
      <alignment horizontal="left" vertical="top" wrapText="1"/>
    </xf>
    <xf numFmtId="0" fontId="0" fillId="0" borderId="3" xfId="0" quotePrefix="1" applyBorder="1" applyAlignment="1">
      <alignment horizontal="left" vertical="top" wrapText="1"/>
    </xf>
    <xf numFmtId="0" fontId="0" fillId="0" borderId="1" xfId="0" quotePrefix="1" applyBorder="1" applyAlignment="1">
      <alignment horizontal="left" vertical="top" wrapText="1"/>
    </xf>
    <xf numFmtId="0" fontId="1" fillId="0" borderId="4" xfId="1" applyBorder="1"/>
  </cellXfs>
  <cellStyles count="3">
    <cellStyle name="Hyperlink" xfId="1" builtinId="8"/>
    <cellStyle name="Normal" xfId="0" builtinId="0"/>
    <cellStyle name="Percent 2" xfId="2" xr:uid="{F13C9544-39B5-41AA-BA8F-0345CAA0A464}"/>
  </cellStyles>
  <dxfs count="0"/>
  <tableStyles count="0" defaultTableStyle="TableStyleMedium2" defaultPivotStyle="PivotStyleLight16"/>
  <colors>
    <mruColors>
      <color rgb="FF0000FF"/>
      <color rgb="FF7481F7"/>
      <color rgb="FFB176DE"/>
      <color rgb="FF454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chpl.healthit.gov/" TargetMode="External"/><Relationship Id="rId3" Type="http://schemas.openxmlformats.org/officeDocument/2006/relationships/hyperlink" Target="https://chpl.healthit.gov/" TargetMode="External"/><Relationship Id="rId7" Type="http://schemas.openxmlformats.org/officeDocument/2006/relationships/hyperlink" Target="https://www.alterahealth.com/legal/onc-reg-compliance/" TargetMode="External"/><Relationship Id="rId2" Type="http://schemas.openxmlformats.org/officeDocument/2006/relationships/hyperlink" Target="https://chpl.healthit.gov/" TargetMode="External"/><Relationship Id="rId1" Type="http://schemas.openxmlformats.org/officeDocument/2006/relationships/hyperlink" Target="https://chpl.healthit.gov/" TargetMode="External"/><Relationship Id="rId6" Type="http://schemas.openxmlformats.org/officeDocument/2006/relationships/hyperlink" Target="https://chpl.healthit.gov/" TargetMode="External"/><Relationship Id="rId5" Type="http://schemas.openxmlformats.org/officeDocument/2006/relationships/hyperlink" Target="https://chpl.healthit.gov/" TargetMode="External"/><Relationship Id="rId10" Type="http://schemas.openxmlformats.org/officeDocument/2006/relationships/hyperlink" Target="https://chpl.healthit.gov/" TargetMode="External"/><Relationship Id="rId4" Type="http://schemas.openxmlformats.org/officeDocument/2006/relationships/hyperlink" Target="https://chpl.healthit.gov/" TargetMode="External"/><Relationship Id="rId9" Type="http://schemas.openxmlformats.org/officeDocument/2006/relationships/hyperlink" Target="https://chpl.healthit.gov/"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chpl.healthit.gov/" TargetMode="External"/><Relationship Id="rId3" Type="http://schemas.openxmlformats.org/officeDocument/2006/relationships/hyperlink" Target="https://chpl.healthit.gov/" TargetMode="External"/><Relationship Id="rId7"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chpl.healthit.gov/" TargetMode="External"/><Relationship Id="rId6" Type="http://schemas.openxmlformats.org/officeDocument/2006/relationships/hyperlink" Target="https://chpl.healthit.gov/" TargetMode="External"/><Relationship Id="rId5" Type="http://schemas.openxmlformats.org/officeDocument/2006/relationships/hyperlink" Target="https://chpl.healthit.gov/" TargetMode="External"/><Relationship Id="rId4" Type="http://schemas.openxmlformats.org/officeDocument/2006/relationships/hyperlink" Target="https://chpl.healthit.gov/" TargetMode="External"/><Relationship Id="rId9" Type="http://schemas.openxmlformats.org/officeDocument/2006/relationships/hyperlink" Target="https://chpl.healthit.gov/"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631DB-4C64-4A4D-98B2-D5429CF15944}">
  <sheetPr codeName="Sheet1"/>
  <dimension ref="A1:A10"/>
  <sheetViews>
    <sheetView tabSelected="1" workbookViewId="0">
      <pane ySplit="1" topLeftCell="A2" activePane="bottomLeft" state="frozen"/>
      <selection pane="bottomLeft" activeCell="B1" sqref="B1"/>
    </sheetView>
  </sheetViews>
  <sheetFormatPr defaultRowHeight="15" x14ac:dyDescent="0.25"/>
  <cols>
    <col min="1" max="1" width="85.42578125" customWidth="1"/>
  </cols>
  <sheetData>
    <row r="1" spans="1:1" ht="21" x14ac:dyDescent="0.35">
      <c r="A1" s="1" t="s">
        <v>0</v>
      </c>
    </row>
    <row r="2" spans="1:1" x14ac:dyDescent="0.25">
      <c r="A2" s="2" t="s">
        <v>1</v>
      </c>
    </row>
    <row r="3" spans="1:1" x14ac:dyDescent="0.25">
      <c r="A3" s="3" t="s">
        <v>2</v>
      </c>
    </row>
    <row r="4" spans="1:1" x14ac:dyDescent="0.25">
      <c r="A4" s="2" t="s">
        <v>3</v>
      </c>
    </row>
    <row r="5" spans="1:1" x14ac:dyDescent="0.25">
      <c r="A5" s="2" t="s">
        <v>4</v>
      </c>
    </row>
    <row r="6" spans="1:1" x14ac:dyDescent="0.25">
      <c r="A6" s="2" t="s">
        <v>5</v>
      </c>
    </row>
    <row r="7" spans="1:1" x14ac:dyDescent="0.25">
      <c r="A7" s="2" t="s">
        <v>6</v>
      </c>
    </row>
    <row r="8" spans="1:1" x14ac:dyDescent="0.25">
      <c r="A8" s="2" t="s">
        <v>7</v>
      </c>
    </row>
    <row r="10" spans="1:1" x14ac:dyDescent="0.25">
      <c r="A10" s="4" t="s">
        <v>8</v>
      </c>
    </row>
  </sheetData>
  <sheetProtection algorithmName="SHA-512" hashValue="nIMmJfEMJKPnwNvCggCo/k9DrmZgzrr9OXfZpfHs45Apmvb0XqZybo8W4jLktckimdbLEbRf4KjPHMPMbtIBEQ==" saltValue="MQKkJf+XjLdNz2AVJRUiwg==" spinCount="100000" sheet="1" objects="1" scenarios="1"/>
  <hyperlinks>
    <hyperlink ref="A2" location="'General Information'!A1" display="General Information" xr:uid="{3A037AEA-1AA5-42FC-8EE5-0EFFB4F76385}"/>
    <hyperlink ref="A5" location="'RWT Approach Justification'!A1" display="Justification for Real World Testing Approach" xr:uid="{C633F0F0-339C-41E0-BEC3-0AE83F103522}"/>
    <hyperlink ref="A3" location="'Standards Updates'!A1" display="Standards Update (Including Standards Version Advancement Process - SVAP and USCDI" xr:uid="{B1F20583-1839-4F5A-8582-D19D57B62505}"/>
    <hyperlink ref="A6" location="'Measures Used in Approach'!A1" display="Measures Used in Overall Approach" xr:uid="{6286E01F-DF46-4CDD-8443-3750D13AC928}"/>
    <hyperlink ref="A8" location="'Schedule of Key Milestones'!A1" display="Schedule of Key Milestones" xr:uid="{9BCCDCD3-2BC7-4348-84E1-457AC4B280F8}"/>
    <hyperlink ref="A4" location="'Applicable Care Settings Def'!A1" display="Applicable Care Settings Defined" xr:uid="{B6064477-6829-42C4-9B52-2C6D14910EA3}"/>
    <hyperlink ref="A7" location="Metrics!A1" display="Metrics" xr:uid="{C56924CB-E391-4844-81DA-1A32EE02B83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DAE1D-F4F9-4E71-8B03-3A0DD54C0339}">
  <sheetPr codeName="Sheet2"/>
  <dimension ref="A1:E14"/>
  <sheetViews>
    <sheetView workbookViewId="0">
      <pane ySplit="2" topLeftCell="A3" activePane="bottomLeft" state="frozen"/>
      <selection pane="bottomLeft" activeCell="F1" sqref="F1"/>
    </sheetView>
  </sheetViews>
  <sheetFormatPr defaultRowHeight="15" x14ac:dyDescent="0.25"/>
  <cols>
    <col min="1" max="1" width="43.5703125" customWidth="1"/>
    <col min="2" max="2" width="57" customWidth="1"/>
    <col min="3" max="3" width="19.85546875" customWidth="1"/>
    <col min="4" max="4" width="47.140625" customWidth="1"/>
    <col min="5" max="5" width="28.5703125" customWidth="1"/>
  </cols>
  <sheetData>
    <row r="1" spans="1:5" ht="21" x14ac:dyDescent="0.35">
      <c r="A1" s="108" t="s">
        <v>1</v>
      </c>
      <c r="B1" s="108"/>
      <c r="C1" s="108"/>
      <c r="D1" s="108"/>
      <c r="E1" s="108" t="s">
        <v>9</v>
      </c>
    </row>
    <row r="2" spans="1:5" ht="18.75" x14ac:dyDescent="0.3">
      <c r="A2" s="58" t="s">
        <v>10</v>
      </c>
      <c r="B2" s="59" t="s">
        <v>11</v>
      </c>
      <c r="C2" s="58" t="s">
        <v>12</v>
      </c>
      <c r="D2" s="58" t="s">
        <v>13</v>
      </c>
      <c r="E2" s="108"/>
    </row>
    <row r="3" spans="1:5" x14ac:dyDescent="0.25">
      <c r="A3" s="5" t="s">
        <v>14</v>
      </c>
      <c r="B3" s="5" t="s">
        <v>15</v>
      </c>
      <c r="C3" s="6"/>
      <c r="D3" s="6"/>
      <c r="E3" s="109" t="s">
        <v>379</v>
      </c>
    </row>
    <row r="4" spans="1:5" x14ac:dyDescent="0.25">
      <c r="A4" s="5" t="s">
        <v>16</v>
      </c>
      <c r="B4" s="5" t="s">
        <v>17</v>
      </c>
      <c r="C4" s="6"/>
      <c r="D4" s="6"/>
      <c r="E4" s="109"/>
    </row>
    <row r="5" spans="1:5" x14ac:dyDescent="0.25">
      <c r="A5" s="110" t="s">
        <v>18</v>
      </c>
      <c r="B5" s="10" t="s">
        <v>19</v>
      </c>
      <c r="C5" s="9">
        <v>22.1</v>
      </c>
      <c r="D5" s="8" t="s">
        <v>20</v>
      </c>
      <c r="E5" s="109"/>
    </row>
    <row r="6" spans="1:5" x14ac:dyDescent="0.25">
      <c r="A6" s="111"/>
      <c r="B6" s="7" t="s">
        <v>21</v>
      </c>
      <c r="C6" s="9">
        <v>22.1</v>
      </c>
      <c r="D6" s="8" t="s">
        <v>22</v>
      </c>
      <c r="E6" s="109"/>
    </row>
    <row r="7" spans="1:5" x14ac:dyDescent="0.25">
      <c r="A7" s="111"/>
      <c r="B7" s="18" t="s">
        <v>23</v>
      </c>
      <c r="C7" s="9">
        <v>22.1</v>
      </c>
      <c r="D7" s="8" t="s">
        <v>24</v>
      </c>
      <c r="E7" s="109"/>
    </row>
    <row r="8" spans="1:5" x14ac:dyDescent="0.25">
      <c r="A8" s="111"/>
      <c r="B8" s="18" t="s">
        <v>19</v>
      </c>
      <c r="C8" s="9" t="s">
        <v>25</v>
      </c>
      <c r="D8" s="57" t="s">
        <v>26</v>
      </c>
      <c r="E8" s="109"/>
    </row>
    <row r="9" spans="1:5" x14ac:dyDescent="0.25">
      <c r="A9" s="111"/>
      <c r="B9" s="7" t="s">
        <v>21</v>
      </c>
      <c r="C9" s="9" t="s">
        <v>25</v>
      </c>
      <c r="D9" s="8" t="s">
        <v>27</v>
      </c>
      <c r="E9" s="109"/>
    </row>
    <row r="10" spans="1:5" x14ac:dyDescent="0.25">
      <c r="A10" s="111"/>
      <c r="B10" s="7" t="s">
        <v>23</v>
      </c>
      <c r="C10" s="9" t="s">
        <v>25</v>
      </c>
      <c r="D10" s="8" t="s">
        <v>28</v>
      </c>
      <c r="E10" s="109"/>
    </row>
    <row r="11" spans="1:5" x14ac:dyDescent="0.25">
      <c r="A11" s="111"/>
      <c r="B11" s="18" t="s">
        <v>19</v>
      </c>
      <c r="C11" s="9" t="s">
        <v>375</v>
      </c>
      <c r="D11" s="171" t="s">
        <v>378</v>
      </c>
      <c r="E11" s="109"/>
    </row>
    <row r="12" spans="1:5" x14ac:dyDescent="0.25">
      <c r="A12" s="111"/>
      <c r="B12" s="7" t="s">
        <v>21</v>
      </c>
      <c r="C12" s="9" t="s">
        <v>375</v>
      </c>
      <c r="D12" s="8" t="s">
        <v>377</v>
      </c>
      <c r="E12" s="109"/>
    </row>
    <row r="13" spans="1:5" x14ac:dyDescent="0.25">
      <c r="A13" s="112"/>
      <c r="B13" s="7" t="s">
        <v>23</v>
      </c>
      <c r="C13" s="9" t="s">
        <v>375</v>
      </c>
      <c r="D13" s="57" t="s">
        <v>376</v>
      </c>
      <c r="E13" s="109"/>
    </row>
    <row r="14" spans="1:5" x14ac:dyDescent="0.25">
      <c r="A14" s="5" t="s">
        <v>29</v>
      </c>
      <c r="B14" s="8" t="s">
        <v>30</v>
      </c>
      <c r="C14" s="6"/>
      <c r="D14" s="6"/>
      <c r="E14" s="109"/>
    </row>
  </sheetData>
  <sheetProtection algorithmName="SHA-512" hashValue="xMAGXENUpvxYU0GOZjeiNE2kk6kskVVx3HFN4in9DP+NlpUQUVi64kLngsFtoJUF3fys1w+J79yf5F5Zp/+mcg==" saltValue="21ZYFWFzLZhkfxrosoTwtQ==" spinCount="100000" sheet="1" objects="1" scenarios="1"/>
  <mergeCells count="4">
    <mergeCell ref="A1:D1"/>
    <mergeCell ref="E1:E2"/>
    <mergeCell ref="E3:E14"/>
    <mergeCell ref="A5:A13"/>
  </mergeCells>
  <hyperlinks>
    <hyperlink ref="D5" r:id="rId1" location="/listing/10906" xr:uid="{A621E8C3-296E-41BB-B18A-7E1188358FDC}"/>
    <hyperlink ref="D6" r:id="rId2" location="/listing/10907" xr:uid="{F71231B6-9EA6-4391-AE40-74E453229F3A}"/>
    <hyperlink ref="D7" r:id="rId3" location="/listing/10908" xr:uid="{C4E98DAB-E6FE-4B29-9083-82C76B0B333E}"/>
    <hyperlink ref="D9" r:id="rId4" location="/listing/11386" xr:uid="{9A218474-318B-43C9-B07F-7FE0715B9B28}"/>
    <hyperlink ref="D8" r:id="rId5" location="/listing/11385" xr:uid="{CA88904C-BFED-4D02-A8CC-8526C34BFB48}"/>
    <hyperlink ref="D10" r:id="rId6" location="/listing/11384" xr:uid="{5069EAFB-F84E-4F4B-8549-DE5340040EB2}"/>
    <hyperlink ref="B14" r:id="rId7" xr:uid="{9F7A1083-1863-4F7A-8E3E-344F595652F5}"/>
    <hyperlink ref="D13" r:id="rId8" location="/listing/11568" xr:uid="{FFF37644-941B-41FB-AC46-092941EC2695}"/>
    <hyperlink ref="D12" r:id="rId9" location="/listing/11566" xr:uid="{321A5EB0-FC0C-4007-887C-04A60064F049}"/>
    <hyperlink ref="D11" r:id="rId10" location="/listing/11567" xr:uid="{017C9367-980F-4CA5-AA05-7477BBBAA11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82AB3-2058-4F83-BC61-47FA08716800}">
  <sheetPr codeName="Sheet3"/>
  <dimension ref="A1:K11"/>
  <sheetViews>
    <sheetView workbookViewId="0">
      <pane xSplit="2" ySplit="2" topLeftCell="C3" activePane="bottomRight" state="frozen"/>
      <selection pane="topRight" activeCell="C1" sqref="C1"/>
      <selection pane="bottomLeft" activeCell="A3" sqref="A3"/>
      <selection pane="bottomRight" activeCell="J1" sqref="J1"/>
    </sheetView>
  </sheetViews>
  <sheetFormatPr defaultRowHeight="15" x14ac:dyDescent="0.25"/>
  <cols>
    <col min="1" max="1" width="30.5703125" customWidth="1"/>
    <col min="2" max="2" width="35.7109375" style="11" customWidth="1"/>
    <col min="3" max="3" width="44.85546875" style="11" customWidth="1"/>
    <col min="4" max="4" width="32.7109375" customWidth="1"/>
    <col min="5" max="5" width="12" style="11" customWidth="1"/>
    <col min="6" max="6" width="10.28515625" customWidth="1"/>
    <col min="7" max="7" width="21.7109375" style="11" customWidth="1"/>
    <col min="8" max="8" width="32.140625" style="11" customWidth="1"/>
    <col min="9" max="9" width="36.140625" style="29" customWidth="1"/>
    <col min="10" max="11" width="28.85546875" customWidth="1"/>
    <col min="12" max="14" width="33.28515625" customWidth="1"/>
    <col min="15" max="15" width="73.5703125" customWidth="1"/>
  </cols>
  <sheetData>
    <row r="1" spans="1:11" ht="22.5" customHeight="1" x14ac:dyDescent="0.25">
      <c r="A1" s="118" t="s">
        <v>31</v>
      </c>
      <c r="B1" s="119"/>
      <c r="C1" s="119"/>
      <c r="D1" s="119"/>
      <c r="E1" s="119"/>
      <c r="F1" s="119"/>
      <c r="G1" s="119"/>
      <c r="H1" s="119"/>
      <c r="I1" s="120"/>
    </row>
    <row r="2" spans="1:11" ht="47.25" x14ac:dyDescent="0.25">
      <c r="A2" s="30" t="s">
        <v>32</v>
      </c>
      <c r="B2" s="30" t="s">
        <v>33</v>
      </c>
      <c r="C2" s="30" t="s">
        <v>34</v>
      </c>
      <c r="D2" s="30" t="s">
        <v>35</v>
      </c>
      <c r="E2" s="31" t="s">
        <v>36</v>
      </c>
      <c r="F2" s="31" t="s">
        <v>37</v>
      </c>
      <c r="G2" s="31" t="s">
        <v>38</v>
      </c>
      <c r="H2" s="31" t="s">
        <v>39</v>
      </c>
      <c r="I2" s="32" t="s">
        <v>40</v>
      </c>
      <c r="J2" s="28"/>
    </row>
    <row r="3" spans="1:11" ht="57" customHeight="1" x14ac:dyDescent="0.25">
      <c r="A3" s="117" t="s">
        <v>41</v>
      </c>
      <c r="B3" s="117" t="s">
        <v>42</v>
      </c>
      <c r="C3" s="66" t="s">
        <v>43</v>
      </c>
      <c r="D3" s="21" t="s">
        <v>20</v>
      </c>
      <c r="E3" s="123">
        <v>22.1</v>
      </c>
      <c r="F3" s="126" t="s">
        <v>44</v>
      </c>
      <c r="G3" s="117" t="s">
        <v>45</v>
      </c>
      <c r="H3" s="109" t="s">
        <v>46</v>
      </c>
      <c r="I3" s="117" t="s">
        <v>47</v>
      </c>
      <c r="K3" s="12"/>
    </row>
    <row r="4" spans="1:11" ht="20.100000000000001" customHeight="1" x14ac:dyDescent="0.25">
      <c r="A4" s="113"/>
      <c r="B4" s="113"/>
      <c r="C4" s="66" t="s">
        <v>21</v>
      </c>
      <c r="D4" s="21" t="s">
        <v>22</v>
      </c>
      <c r="E4" s="124"/>
      <c r="F4" s="127"/>
      <c r="G4" s="113"/>
      <c r="H4" s="109"/>
      <c r="I4" s="113"/>
      <c r="K4" s="12"/>
    </row>
    <row r="5" spans="1:11" ht="20.100000000000001" customHeight="1" x14ac:dyDescent="0.25">
      <c r="A5" s="114"/>
      <c r="B5" s="114"/>
      <c r="C5" s="66" t="s">
        <v>23</v>
      </c>
      <c r="D5" s="21" t="s">
        <v>24</v>
      </c>
      <c r="E5" s="125"/>
      <c r="F5" s="128"/>
      <c r="G5" s="113"/>
      <c r="H5" s="109"/>
      <c r="I5" s="114"/>
      <c r="K5" s="12"/>
    </row>
    <row r="6" spans="1:11" ht="20.100000000000001" customHeight="1" x14ac:dyDescent="0.25">
      <c r="A6" s="117" t="s">
        <v>48</v>
      </c>
      <c r="B6" s="117" t="s">
        <v>49</v>
      </c>
      <c r="C6" s="66" t="s">
        <v>43</v>
      </c>
      <c r="D6" s="21" t="s">
        <v>20</v>
      </c>
      <c r="E6" s="123">
        <v>22.1</v>
      </c>
      <c r="F6" s="126" t="s">
        <v>44</v>
      </c>
      <c r="G6" s="113"/>
      <c r="H6" s="109"/>
      <c r="I6" s="129" t="s">
        <v>50</v>
      </c>
      <c r="K6" s="12"/>
    </row>
    <row r="7" spans="1:11" ht="20.100000000000001" customHeight="1" x14ac:dyDescent="0.25">
      <c r="A7" s="113"/>
      <c r="B7" s="113"/>
      <c r="C7" s="66" t="s">
        <v>21</v>
      </c>
      <c r="D7" s="21" t="s">
        <v>22</v>
      </c>
      <c r="E7" s="124"/>
      <c r="F7" s="127"/>
      <c r="G7" s="113"/>
      <c r="H7" s="109"/>
      <c r="I7" s="130"/>
      <c r="K7" s="12"/>
    </row>
    <row r="8" spans="1:11" ht="20.100000000000001" customHeight="1" x14ac:dyDescent="0.25">
      <c r="A8" s="114"/>
      <c r="B8" s="114"/>
      <c r="C8" s="66" t="s">
        <v>23</v>
      </c>
      <c r="D8" s="21" t="s">
        <v>24</v>
      </c>
      <c r="E8" s="125"/>
      <c r="F8" s="128"/>
      <c r="G8" s="113"/>
      <c r="H8" s="109"/>
      <c r="I8" s="131"/>
      <c r="K8" s="12"/>
    </row>
    <row r="9" spans="1:11" ht="90" x14ac:dyDescent="0.25">
      <c r="A9" s="13" t="s">
        <v>51</v>
      </c>
      <c r="B9" s="13" t="s">
        <v>52</v>
      </c>
      <c r="C9" s="13" t="s">
        <v>53</v>
      </c>
      <c r="D9" s="21" t="s">
        <v>20</v>
      </c>
      <c r="E9" s="86">
        <v>22.1</v>
      </c>
      <c r="F9" s="87" t="s">
        <v>44</v>
      </c>
      <c r="G9" s="113"/>
      <c r="H9" s="13" t="s">
        <v>54</v>
      </c>
      <c r="I9" s="13" t="s">
        <v>55</v>
      </c>
      <c r="K9" s="12"/>
    </row>
    <row r="10" spans="1:11" ht="20.100000000000001" customHeight="1" x14ac:dyDescent="0.25">
      <c r="A10" s="109" t="s">
        <v>51</v>
      </c>
      <c r="B10" s="121" t="s">
        <v>56</v>
      </c>
      <c r="C10" s="85" t="s">
        <v>23</v>
      </c>
      <c r="D10" s="21" t="s">
        <v>24</v>
      </c>
      <c r="E10" s="123">
        <v>22.1</v>
      </c>
      <c r="F10" s="122" t="s">
        <v>44</v>
      </c>
      <c r="G10" s="113"/>
      <c r="H10" s="113" t="s">
        <v>57</v>
      </c>
      <c r="I10" s="115" t="s">
        <v>58</v>
      </c>
    </row>
    <row r="11" spans="1:11" ht="82.5" customHeight="1" x14ac:dyDescent="0.25">
      <c r="A11" s="109"/>
      <c r="B11" s="121"/>
      <c r="C11" s="85" t="s">
        <v>59</v>
      </c>
      <c r="D11" s="21" t="s">
        <v>22</v>
      </c>
      <c r="E11" s="125"/>
      <c r="F11" s="122"/>
      <c r="G11" s="114"/>
      <c r="H11" s="114"/>
      <c r="I11" s="116"/>
    </row>
  </sheetData>
  <sheetProtection algorithmName="SHA-512" hashValue="8+wfGfMEIXI/fmlvC/wI5U9El904+cGvSF8XH0IhZVrxQvYKM02L2WoJKs0PahBmim8NEbnYg+yBbhFx3xE7EQ==" saltValue="b3nqw5MimvBMXBOeycpe0A==" spinCount="100000" sheet="1" objects="1" scenarios="1"/>
  <mergeCells count="19">
    <mergeCell ref="B6:B8"/>
    <mergeCell ref="I3:I5"/>
    <mergeCell ref="I6:I8"/>
    <mergeCell ref="H3:H8"/>
    <mergeCell ref="H10:H11"/>
    <mergeCell ref="I10:I11"/>
    <mergeCell ref="G3:G11"/>
    <mergeCell ref="A1:I1"/>
    <mergeCell ref="B10:B11"/>
    <mergeCell ref="A10:A11"/>
    <mergeCell ref="F10:F11"/>
    <mergeCell ref="E3:E5"/>
    <mergeCell ref="E6:E8"/>
    <mergeCell ref="E10:E11"/>
    <mergeCell ref="B3:B5"/>
    <mergeCell ref="A3:A5"/>
    <mergeCell ref="F3:F5"/>
    <mergeCell ref="F6:F8"/>
    <mergeCell ref="A6:A8"/>
  </mergeCells>
  <hyperlinks>
    <hyperlink ref="D3" r:id="rId1" location="/listing/10906" xr:uid="{831829DE-FFE3-4B68-98A2-DA8CB7AC7B5B}"/>
    <hyperlink ref="D6" r:id="rId2" location="/listing/10906" xr:uid="{889C8955-FC1B-4D7D-BD42-B813EDCB051F}"/>
    <hyperlink ref="D9" r:id="rId3" location="/listing/10906" xr:uid="{CFCB2A99-F891-40C9-A2B4-DC81D97EEA5B}"/>
    <hyperlink ref="D4" r:id="rId4" location="/listing/10907" xr:uid="{437133FE-B79F-48D2-9B8A-C291AD44F23C}"/>
    <hyperlink ref="D7" r:id="rId5" location="/listing/10907" xr:uid="{0C8CF124-50DE-4E8B-BE05-C9348DB1001D}"/>
    <hyperlink ref="D11" r:id="rId6" location="/listing/10907" xr:uid="{4F0A876B-864E-4F18-BD7E-CA9711E6EF9F}"/>
    <hyperlink ref="D5" r:id="rId7" location="/listing/10908" xr:uid="{070C41B3-95BB-4D20-A021-ED2CC1D4D816}"/>
    <hyperlink ref="D8" r:id="rId8" location="/listing/10908" xr:uid="{2D083261-9EE1-4934-BBD7-8656004CCF6B}"/>
    <hyperlink ref="D10" r:id="rId9" location="/listing/10908" xr:uid="{68A855A6-CFDF-4A04-B57F-5565886D988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A3A2B-6289-4892-A686-3DB84AD59746}">
  <sheetPr codeName="Sheet5"/>
  <dimension ref="A1:C16"/>
  <sheetViews>
    <sheetView workbookViewId="0">
      <pane ySplit="2" topLeftCell="A3" activePane="bottomLeft" state="frozen"/>
      <selection pane="bottomLeft" activeCell="D1" sqref="D1"/>
    </sheetView>
  </sheetViews>
  <sheetFormatPr defaultRowHeight="15" x14ac:dyDescent="0.25"/>
  <cols>
    <col min="1" max="1" width="60.42578125" customWidth="1"/>
    <col min="2" max="2" width="63.85546875" customWidth="1"/>
    <col min="3" max="3" width="34.85546875" customWidth="1"/>
  </cols>
  <sheetData>
    <row r="1" spans="1:3" ht="21" x14ac:dyDescent="0.35">
      <c r="A1" s="132" t="s">
        <v>60</v>
      </c>
      <c r="B1" s="132"/>
      <c r="C1" s="136" t="s">
        <v>9</v>
      </c>
    </row>
    <row r="2" spans="1:3" ht="21" x14ac:dyDescent="0.35">
      <c r="A2" s="23" t="s">
        <v>61</v>
      </c>
      <c r="B2" s="23" t="s">
        <v>62</v>
      </c>
      <c r="C2" s="137"/>
    </row>
    <row r="3" spans="1:3" x14ac:dyDescent="0.25">
      <c r="A3" s="15" t="s">
        <v>63</v>
      </c>
      <c r="B3" s="133" t="s">
        <v>64</v>
      </c>
      <c r="C3" s="117" t="s">
        <v>65</v>
      </c>
    </row>
    <row r="4" spans="1:3" x14ac:dyDescent="0.25">
      <c r="A4" s="15" t="s">
        <v>66</v>
      </c>
      <c r="B4" s="134"/>
      <c r="C4" s="111"/>
    </row>
    <row r="5" spans="1:3" x14ac:dyDescent="0.25">
      <c r="A5" s="15" t="s">
        <v>67</v>
      </c>
      <c r="B5" s="135"/>
      <c r="C5" s="111"/>
    </row>
    <row r="6" spans="1:3" ht="45" customHeight="1" x14ac:dyDescent="0.25">
      <c r="A6" s="15" t="s">
        <v>68</v>
      </c>
      <c r="B6" s="24" t="s">
        <v>69</v>
      </c>
      <c r="C6" s="112"/>
    </row>
    <row r="7" spans="1:3" x14ac:dyDescent="0.25">
      <c r="A7" s="12"/>
      <c r="B7" s="12"/>
    </row>
    <row r="8" spans="1:3" x14ac:dyDescent="0.25">
      <c r="A8" s="12"/>
      <c r="B8" s="12"/>
    </row>
    <row r="9" spans="1:3" x14ac:dyDescent="0.25">
      <c r="A9" s="12"/>
      <c r="B9" s="12"/>
    </row>
    <row r="10" spans="1:3" x14ac:dyDescent="0.25">
      <c r="A10" s="12"/>
      <c r="B10" s="12"/>
    </row>
    <row r="11" spans="1:3" x14ac:dyDescent="0.25">
      <c r="A11" s="12"/>
      <c r="B11" s="12"/>
    </row>
    <row r="12" spans="1:3" x14ac:dyDescent="0.25">
      <c r="A12" s="12"/>
      <c r="B12" s="12"/>
    </row>
    <row r="13" spans="1:3" x14ac:dyDescent="0.25">
      <c r="A13" s="12"/>
      <c r="B13" s="12"/>
    </row>
    <row r="14" spans="1:3" x14ac:dyDescent="0.25">
      <c r="A14" s="12"/>
      <c r="B14" s="12"/>
    </row>
    <row r="15" spans="1:3" x14ac:dyDescent="0.25">
      <c r="A15" s="12"/>
      <c r="B15" s="12"/>
    </row>
    <row r="16" spans="1:3" x14ac:dyDescent="0.25">
      <c r="A16" s="12"/>
      <c r="B16" s="12"/>
    </row>
  </sheetData>
  <sheetProtection algorithmName="SHA-512" hashValue="y1sPz4Vox26Bm4z90q1nUbbZos5nkK1GnU5xEsiUgW3fcuzm+sj/1uRfW5mfyChtVZJLIkoh+PVWax5i1eJSCQ==" saltValue="/4sKTvDLxFtmDLY9kQ5eoA==" spinCount="100000" sheet="1" objects="1" scenarios="1"/>
  <mergeCells count="4">
    <mergeCell ref="A1:B1"/>
    <mergeCell ref="B3:B5"/>
    <mergeCell ref="C3:C6"/>
    <mergeCell ref="C1:C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341A5-7FBE-4A8B-B5AA-C75B670F5981}">
  <sheetPr codeName="Sheet4"/>
  <dimension ref="A1:D59"/>
  <sheetViews>
    <sheetView zoomScaleNormal="100" workbookViewId="0">
      <pane ySplit="1" topLeftCell="A2" activePane="bottomLeft" state="frozen"/>
      <selection pane="bottomLeft" activeCell="E1" sqref="E1"/>
    </sheetView>
  </sheetViews>
  <sheetFormatPr defaultRowHeight="15" x14ac:dyDescent="0.25"/>
  <cols>
    <col min="1" max="1" width="20.7109375" customWidth="1"/>
    <col min="2" max="2" width="32.140625" style="11" customWidth="1"/>
    <col min="3" max="3" width="94.5703125" customWidth="1"/>
    <col min="4" max="4" width="111.5703125" customWidth="1"/>
  </cols>
  <sheetData>
    <row r="1" spans="1:4" ht="21.75" customHeight="1" x14ac:dyDescent="0.35">
      <c r="A1" s="138" t="s">
        <v>70</v>
      </c>
      <c r="B1" s="138"/>
      <c r="C1" s="138"/>
      <c r="D1" s="1" t="s">
        <v>9</v>
      </c>
    </row>
    <row r="2" spans="1:4" ht="121.5" customHeight="1" x14ac:dyDescent="0.25">
      <c r="A2" s="109" t="s">
        <v>71</v>
      </c>
      <c r="B2" s="15" t="s">
        <v>72</v>
      </c>
      <c r="C2" s="15" t="s">
        <v>370</v>
      </c>
      <c r="D2" s="27" t="s">
        <v>335</v>
      </c>
    </row>
    <row r="3" spans="1:4" ht="202.5" customHeight="1" x14ac:dyDescent="0.25">
      <c r="A3" s="109"/>
      <c r="B3" s="15" t="s">
        <v>73</v>
      </c>
      <c r="C3" s="16" t="s">
        <v>74</v>
      </c>
      <c r="D3" s="13" t="s">
        <v>75</v>
      </c>
    </row>
    <row r="4" spans="1:4" ht="30" x14ac:dyDescent="0.25">
      <c r="A4" s="109"/>
      <c r="B4" s="15" t="s">
        <v>76</v>
      </c>
      <c r="C4" s="15" t="s">
        <v>77</v>
      </c>
      <c r="D4" s="13" t="s">
        <v>78</v>
      </c>
    </row>
    <row r="5" spans="1:4" ht="94.5" customHeight="1" x14ac:dyDescent="0.25">
      <c r="A5" s="109"/>
      <c r="B5" s="15" t="s">
        <v>70</v>
      </c>
      <c r="C5" s="17" t="s">
        <v>79</v>
      </c>
      <c r="D5" s="13" t="s">
        <v>80</v>
      </c>
    </row>
    <row r="6" spans="1:4" ht="30" x14ac:dyDescent="0.25">
      <c r="A6" s="117" t="s">
        <v>81</v>
      </c>
      <c r="B6" s="13" t="s">
        <v>72</v>
      </c>
      <c r="C6" s="27" t="s">
        <v>82</v>
      </c>
      <c r="D6" s="19" t="s">
        <v>83</v>
      </c>
    </row>
    <row r="7" spans="1:4" ht="45" x14ac:dyDescent="0.25">
      <c r="A7" s="113"/>
      <c r="B7" s="117" t="s">
        <v>84</v>
      </c>
      <c r="C7" s="19" t="s">
        <v>85</v>
      </c>
      <c r="D7" s="19" t="s">
        <v>86</v>
      </c>
    </row>
    <row r="8" spans="1:4" ht="45" x14ac:dyDescent="0.25">
      <c r="A8" s="113"/>
      <c r="B8" s="113"/>
      <c r="C8" s="35" t="s">
        <v>87</v>
      </c>
      <c r="D8" s="19" t="s">
        <v>83</v>
      </c>
    </row>
    <row r="9" spans="1:4" ht="45" x14ac:dyDescent="0.25">
      <c r="A9" s="113"/>
      <c r="B9" s="113"/>
      <c r="C9" s="19" t="s">
        <v>88</v>
      </c>
      <c r="D9" s="65" t="s">
        <v>89</v>
      </c>
    </row>
    <row r="10" spans="1:4" ht="46.5" customHeight="1" x14ac:dyDescent="0.25">
      <c r="A10" s="113"/>
      <c r="B10" s="113"/>
      <c r="C10" s="19" t="s">
        <v>90</v>
      </c>
      <c r="D10" s="65" t="s">
        <v>89</v>
      </c>
    </row>
    <row r="11" spans="1:4" ht="51.6" customHeight="1" x14ac:dyDescent="0.25">
      <c r="A11" s="113"/>
      <c r="B11" s="114"/>
      <c r="C11" s="20" t="s">
        <v>91</v>
      </c>
      <c r="D11" s="65" t="s">
        <v>89</v>
      </c>
    </row>
    <row r="12" spans="1:4" ht="30" x14ac:dyDescent="0.25">
      <c r="A12" s="113"/>
      <c r="B12" s="13" t="s">
        <v>92</v>
      </c>
      <c r="C12" s="21" t="s">
        <v>93</v>
      </c>
      <c r="D12" s="65" t="s">
        <v>94</v>
      </c>
    </row>
    <row r="13" spans="1:4" ht="30" x14ac:dyDescent="0.25">
      <c r="A13" s="113"/>
      <c r="B13" s="13" t="s">
        <v>95</v>
      </c>
      <c r="C13" s="21" t="s">
        <v>96</v>
      </c>
      <c r="D13" s="13" t="s">
        <v>97</v>
      </c>
    </row>
    <row r="14" spans="1:4" ht="34.5" customHeight="1" x14ac:dyDescent="0.25">
      <c r="A14" s="114"/>
      <c r="B14" s="13" t="s">
        <v>98</v>
      </c>
      <c r="C14" s="21" t="s">
        <v>99</v>
      </c>
      <c r="D14" s="13" t="s">
        <v>100</v>
      </c>
    </row>
    <row r="15" spans="1:4" x14ac:dyDescent="0.25">
      <c r="A15" s="22"/>
      <c r="B15" s="88"/>
      <c r="C15" s="22"/>
    </row>
    <row r="16" spans="1:4" x14ac:dyDescent="0.25">
      <c r="A16" s="22"/>
      <c r="B16" s="88"/>
      <c r="C16" s="22"/>
    </row>
    <row r="17" spans="1:3" x14ac:dyDescent="0.25">
      <c r="A17" s="22"/>
      <c r="B17" s="88"/>
      <c r="C17" s="22"/>
    </row>
    <row r="18" spans="1:3" x14ac:dyDescent="0.25">
      <c r="A18" s="22"/>
      <c r="B18" s="88"/>
      <c r="C18" s="22"/>
    </row>
    <row r="19" spans="1:3" x14ac:dyDescent="0.25">
      <c r="A19" s="22"/>
      <c r="B19" s="88"/>
      <c r="C19" s="22"/>
    </row>
    <row r="20" spans="1:3" x14ac:dyDescent="0.25">
      <c r="A20" s="22"/>
      <c r="B20" s="88"/>
      <c r="C20" s="22"/>
    </row>
    <row r="21" spans="1:3" x14ac:dyDescent="0.25">
      <c r="A21" s="22"/>
      <c r="B21" s="88"/>
      <c r="C21" s="22"/>
    </row>
    <row r="22" spans="1:3" x14ac:dyDescent="0.25">
      <c r="A22" s="22"/>
      <c r="B22" s="88"/>
      <c r="C22" s="22"/>
    </row>
    <row r="23" spans="1:3" x14ac:dyDescent="0.25">
      <c r="A23" s="22"/>
      <c r="B23" s="88"/>
      <c r="C23" s="22"/>
    </row>
    <row r="24" spans="1:3" x14ac:dyDescent="0.25">
      <c r="A24" s="22"/>
      <c r="B24" s="88"/>
      <c r="C24" s="22"/>
    </row>
    <row r="25" spans="1:3" x14ac:dyDescent="0.25">
      <c r="A25" s="22"/>
      <c r="B25" s="88"/>
      <c r="C25" s="22"/>
    </row>
    <row r="26" spans="1:3" x14ac:dyDescent="0.25">
      <c r="A26" s="22"/>
      <c r="B26" s="88"/>
      <c r="C26" s="22"/>
    </row>
    <row r="27" spans="1:3" x14ac:dyDescent="0.25">
      <c r="A27" s="22"/>
      <c r="B27" s="88"/>
      <c r="C27" s="22"/>
    </row>
    <row r="28" spans="1:3" x14ac:dyDescent="0.25">
      <c r="A28" s="22"/>
      <c r="B28" s="88"/>
      <c r="C28" s="22"/>
    </row>
    <row r="29" spans="1:3" x14ac:dyDescent="0.25">
      <c r="A29" s="22"/>
      <c r="B29" s="88"/>
      <c r="C29" s="22"/>
    </row>
    <row r="30" spans="1:3" x14ac:dyDescent="0.25">
      <c r="A30" s="22"/>
      <c r="B30" s="88"/>
      <c r="C30" s="22"/>
    </row>
    <row r="31" spans="1:3" x14ac:dyDescent="0.25">
      <c r="A31" s="22"/>
      <c r="B31" s="88"/>
      <c r="C31" s="22"/>
    </row>
    <row r="32" spans="1:3" x14ac:dyDescent="0.25">
      <c r="A32" s="22"/>
      <c r="B32" s="88"/>
      <c r="C32" s="22"/>
    </row>
    <row r="33" spans="1:3" x14ac:dyDescent="0.25">
      <c r="A33" s="22"/>
      <c r="B33" s="88"/>
      <c r="C33" s="22"/>
    </row>
    <row r="34" spans="1:3" x14ac:dyDescent="0.25">
      <c r="A34" s="22"/>
      <c r="B34" s="88"/>
      <c r="C34" s="22"/>
    </row>
    <row r="35" spans="1:3" x14ac:dyDescent="0.25">
      <c r="A35" s="22"/>
      <c r="B35" s="88"/>
      <c r="C35" s="22"/>
    </row>
    <row r="36" spans="1:3" x14ac:dyDescent="0.25">
      <c r="A36" s="22"/>
      <c r="B36" s="88"/>
      <c r="C36" s="22"/>
    </row>
    <row r="37" spans="1:3" x14ac:dyDescent="0.25">
      <c r="A37" s="22"/>
      <c r="B37" s="88"/>
      <c r="C37" s="22"/>
    </row>
    <row r="38" spans="1:3" x14ac:dyDescent="0.25">
      <c r="A38" s="22"/>
      <c r="B38" s="88"/>
      <c r="C38" s="22"/>
    </row>
    <row r="39" spans="1:3" x14ac:dyDescent="0.25">
      <c r="A39" s="22"/>
      <c r="B39" s="88"/>
      <c r="C39" s="22"/>
    </row>
    <row r="40" spans="1:3" x14ac:dyDescent="0.25">
      <c r="A40" s="22"/>
      <c r="B40" s="88"/>
      <c r="C40" s="22"/>
    </row>
    <row r="41" spans="1:3" x14ac:dyDescent="0.25">
      <c r="A41" s="22"/>
      <c r="B41" s="88"/>
      <c r="C41" s="22"/>
    </row>
    <row r="42" spans="1:3" x14ac:dyDescent="0.25">
      <c r="A42" s="22"/>
      <c r="B42" s="88"/>
      <c r="C42" s="22"/>
    </row>
    <row r="43" spans="1:3" x14ac:dyDescent="0.25">
      <c r="A43" s="22"/>
      <c r="B43" s="88"/>
      <c r="C43" s="22"/>
    </row>
    <row r="44" spans="1:3" x14ac:dyDescent="0.25">
      <c r="A44" s="22"/>
      <c r="B44" s="88"/>
      <c r="C44" s="22"/>
    </row>
    <row r="45" spans="1:3" x14ac:dyDescent="0.25">
      <c r="A45" s="22"/>
      <c r="B45" s="88"/>
      <c r="C45" s="22"/>
    </row>
    <row r="46" spans="1:3" x14ac:dyDescent="0.25">
      <c r="A46" s="22"/>
      <c r="B46" s="88"/>
      <c r="C46" s="22"/>
    </row>
    <row r="47" spans="1:3" x14ac:dyDescent="0.25">
      <c r="A47" s="22"/>
      <c r="B47" s="88"/>
      <c r="C47" s="22"/>
    </row>
    <row r="48" spans="1:3" x14ac:dyDescent="0.25">
      <c r="A48" s="22"/>
      <c r="B48" s="88"/>
      <c r="C48" s="22"/>
    </row>
    <row r="49" spans="1:3" x14ac:dyDescent="0.25">
      <c r="A49" s="22"/>
      <c r="B49" s="88"/>
      <c r="C49" s="22"/>
    </row>
    <row r="50" spans="1:3" x14ac:dyDescent="0.25">
      <c r="A50" s="22"/>
      <c r="B50" s="88"/>
      <c r="C50" s="22"/>
    </row>
    <row r="51" spans="1:3" x14ac:dyDescent="0.25">
      <c r="A51" s="22"/>
      <c r="B51" s="88"/>
      <c r="C51" s="22"/>
    </row>
    <row r="52" spans="1:3" x14ac:dyDescent="0.25">
      <c r="A52" s="22"/>
      <c r="B52" s="88"/>
      <c r="C52" s="22"/>
    </row>
    <row r="53" spans="1:3" x14ac:dyDescent="0.25">
      <c r="A53" s="22"/>
      <c r="B53" s="88"/>
      <c r="C53" s="22"/>
    </row>
    <row r="54" spans="1:3" x14ac:dyDescent="0.25">
      <c r="A54" s="22"/>
      <c r="B54" s="88"/>
      <c r="C54" s="22"/>
    </row>
    <row r="55" spans="1:3" x14ac:dyDescent="0.25">
      <c r="A55" s="22"/>
      <c r="B55" s="88"/>
      <c r="C55" s="22"/>
    </row>
    <row r="56" spans="1:3" x14ac:dyDescent="0.25">
      <c r="A56" s="22"/>
      <c r="B56" s="88"/>
      <c r="C56" s="22"/>
    </row>
    <row r="57" spans="1:3" x14ac:dyDescent="0.25">
      <c r="A57" s="22"/>
      <c r="B57" s="88"/>
      <c r="C57" s="22"/>
    </row>
    <row r="58" spans="1:3" x14ac:dyDescent="0.25">
      <c r="A58" s="22"/>
      <c r="B58" s="88"/>
      <c r="C58" s="22"/>
    </row>
    <row r="59" spans="1:3" x14ac:dyDescent="0.25">
      <c r="A59" s="22"/>
      <c r="B59" s="88"/>
      <c r="C59" s="22"/>
    </row>
  </sheetData>
  <sheetProtection algorithmName="SHA-512" hashValue="0J5/JC7aF8bHvOQvbH+SqpQOuJ+MSGYrojzmV1LzklullIBPceq9aM9ePVHEaVsouLpfCvK898xjAX78r4X1mw==" saltValue="KnxZibyP/jp1CXniOomiKQ==" spinCount="100000" sheet="1" objects="1" scenarios="1"/>
  <mergeCells count="4">
    <mergeCell ref="A1:C1"/>
    <mergeCell ref="A2:A5"/>
    <mergeCell ref="A6:A14"/>
    <mergeCell ref="B7:B11"/>
  </mergeCells>
  <hyperlinks>
    <hyperlink ref="C12" location="'Measures Used in Approach'!A1" display="See Column F on Measures Used in Approach Tab" xr:uid="{14B4304E-7F07-4BA5-A7D7-CEE20B920790}"/>
    <hyperlink ref="C13" location="'Measures Used in Approach'!A1" display="See Column B on Measures Used in Approach Tab" xr:uid="{52EC1D94-5ABB-4787-A683-01CCB8A496D2}"/>
    <hyperlink ref="C14" location="'Measures Used in Approach'!A1" display="See Column C on Measures Used in Approach Tab" xr:uid="{B4DEF36A-27D6-4CC3-8604-B890E69A47E7}"/>
  </hyperlink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895DC-408F-432B-8AE7-915AC43DBCB4}">
  <sheetPr codeName="Sheet6"/>
  <dimension ref="A1:G42"/>
  <sheetViews>
    <sheetView zoomScaleNormal="100" workbookViewId="0">
      <pane ySplit="2" topLeftCell="A3" activePane="bottomLeft" state="frozen"/>
      <selection pane="bottomLeft" activeCell="H1" sqref="H1"/>
    </sheetView>
  </sheetViews>
  <sheetFormatPr defaultColWidth="9.140625" defaultRowHeight="15" x14ac:dyDescent="0.25"/>
  <cols>
    <col min="1" max="1" width="28" style="37" customWidth="1"/>
    <col min="2" max="2" width="43.28515625" style="37" customWidth="1"/>
    <col min="3" max="3" width="49.42578125" style="36" customWidth="1"/>
    <col min="4" max="4" width="29.42578125" style="37" customWidth="1"/>
    <col min="5" max="5" width="52.5703125" style="56" customWidth="1"/>
    <col min="6" max="6" width="51.28515625" style="36" customWidth="1"/>
    <col min="7" max="7" width="58.7109375" style="37" customWidth="1"/>
    <col min="8" max="12" width="10.7109375" style="37" customWidth="1"/>
    <col min="13" max="15" width="68.140625" style="37" customWidth="1"/>
    <col min="16" max="16384" width="9.140625" style="37"/>
  </cols>
  <sheetData>
    <row r="1" spans="1:7" ht="21" x14ac:dyDescent="0.35">
      <c r="A1" s="142" t="s">
        <v>101</v>
      </c>
      <c r="B1" s="142"/>
      <c r="C1" s="142"/>
      <c r="D1" s="142"/>
      <c r="E1" s="142"/>
      <c r="F1" s="141" t="s">
        <v>9</v>
      </c>
      <c r="G1" s="141"/>
    </row>
    <row r="2" spans="1:7" ht="37.5" x14ac:dyDescent="0.3">
      <c r="A2" s="38" t="s">
        <v>32</v>
      </c>
      <c r="B2" s="39" t="s">
        <v>102</v>
      </c>
      <c r="C2" s="39" t="s">
        <v>103</v>
      </c>
      <c r="D2" s="40" t="s">
        <v>61</v>
      </c>
      <c r="E2" s="39" t="s">
        <v>104</v>
      </c>
      <c r="F2" s="39" t="s">
        <v>105</v>
      </c>
      <c r="G2" s="39" t="s">
        <v>106</v>
      </c>
    </row>
    <row r="3" spans="1:7" ht="47.25" x14ac:dyDescent="0.25">
      <c r="A3" s="41" t="s">
        <v>107</v>
      </c>
      <c r="B3" s="41" t="s">
        <v>108</v>
      </c>
      <c r="C3" s="42"/>
      <c r="D3" s="42"/>
      <c r="E3" s="42"/>
      <c r="F3" s="60"/>
      <c r="G3" s="60"/>
    </row>
    <row r="4" spans="1:7" s="44" customFormat="1" ht="105" x14ac:dyDescent="0.25">
      <c r="A4" s="43" t="s">
        <v>109</v>
      </c>
      <c r="B4" s="43" t="s">
        <v>110</v>
      </c>
      <c r="C4" s="43" t="s">
        <v>111</v>
      </c>
      <c r="D4" s="143" t="s">
        <v>112</v>
      </c>
      <c r="E4" s="43" t="s">
        <v>113</v>
      </c>
      <c r="F4" s="89" t="s">
        <v>114</v>
      </c>
      <c r="G4" s="19" t="s">
        <v>115</v>
      </c>
    </row>
    <row r="5" spans="1:7" s="44" customFormat="1" ht="255" x14ac:dyDescent="0.25">
      <c r="A5" s="45" t="s">
        <v>116</v>
      </c>
      <c r="B5" s="46" t="s">
        <v>117</v>
      </c>
      <c r="C5" s="46" t="s">
        <v>118</v>
      </c>
      <c r="D5" s="144"/>
      <c r="E5" s="46" t="s">
        <v>119</v>
      </c>
      <c r="F5" s="90" t="s">
        <v>120</v>
      </c>
      <c r="G5" s="91" t="s">
        <v>121</v>
      </c>
    </row>
    <row r="6" spans="1:7" s="44" customFormat="1" ht="165" x14ac:dyDescent="0.25">
      <c r="A6" s="45" t="s">
        <v>122</v>
      </c>
      <c r="B6" s="46" t="s">
        <v>123</v>
      </c>
      <c r="C6" s="43" t="s">
        <v>124</v>
      </c>
      <c r="D6" s="144"/>
      <c r="E6" s="43" t="s">
        <v>125</v>
      </c>
      <c r="F6" s="90" t="s">
        <v>126</v>
      </c>
      <c r="G6" s="13" t="s">
        <v>127</v>
      </c>
    </row>
    <row r="7" spans="1:7" s="44" customFormat="1" ht="120" x14ac:dyDescent="0.25">
      <c r="A7" s="45" t="s">
        <v>128</v>
      </c>
      <c r="B7" s="46" t="s">
        <v>373</v>
      </c>
      <c r="C7" s="43" t="s">
        <v>129</v>
      </c>
      <c r="D7" s="144"/>
      <c r="E7" s="43" t="s">
        <v>130</v>
      </c>
      <c r="F7" s="90" t="s">
        <v>131</v>
      </c>
      <c r="G7" s="13" t="s">
        <v>132</v>
      </c>
    </row>
    <row r="8" spans="1:7" s="44" customFormat="1" ht="60" x14ac:dyDescent="0.25">
      <c r="A8" s="45" t="s">
        <v>133</v>
      </c>
      <c r="B8" s="46" t="s">
        <v>134</v>
      </c>
      <c r="C8" s="43" t="s">
        <v>135</v>
      </c>
      <c r="D8" s="144"/>
      <c r="E8" s="43" t="s">
        <v>136</v>
      </c>
      <c r="F8" s="52" t="s">
        <v>137</v>
      </c>
      <c r="G8" s="61" t="s">
        <v>138</v>
      </c>
    </row>
    <row r="9" spans="1:7" s="44" customFormat="1" ht="98.25" customHeight="1" x14ac:dyDescent="0.25">
      <c r="A9" s="45" t="s">
        <v>139</v>
      </c>
      <c r="B9" s="47" t="s">
        <v>140</v>
      </c>
      <c r="C9" s="48" t="s">
        <v>141</v>
      </c>
      <c r="D9" s="144"/>
      <c r="E9" s="48" t="s">
        <v>142</v>
      </c>
      <c r="F9" s="90" t="s">
        <v>143</v>
      </c>
      <c r="G9" s="13" t="s">
        <v>144</v>
      </c>
    </row>
    <row r="10" spans="1:7" s="44" customFormat="1" ht="90" x14ac:dyDescent="0.25">
      <c r="A10" s="45" t="s">
        <v>145</v>
      </c>
      <c r="B10" s="47" t="s">
        <v>146</v>
      </c>
      <c r="C10" s="48" t="s">
        <v>147</v>
      </c>
      <c r="D10" s="144"/>
      <c r="E10" s="48" t="s">
        <v>148</v>
      </c>
      <c r="F10" s="90" t="s">
        <v>149</v>
      </c>
      <c r="G10" s="34" t="s">
        <v>374</v>
      </c>
    </row>
    <row r="11" spans="1:7" s="44" customFormat="1" ht="135" x14ac:dyDescent="0.25">
      <c r="A11" s="45" t="s">
        <v>286</v>
      </c>
      <c r="B11" s="47" t="s">
        <v>150</v>
      </c>
      <c r="C11" s="48" t="s">
        <v>151</v>
      </c>
      <c r="D11" s="144"/>
      <c r="E11" s="48" t="s">
        <v>152</v>
      </c>
      <c r="F11" s="90" t="s">
        <v>153</v>
      </c>
      <c r="G11" s="19" t="s">
        <v>154</v>
      </c>
    </row>
    <row r="12" spans="1:7" s="44" customFormat="1" ht="195" x14ac:dyDescent="0.25">
      <c r="A12" s="45" t="s">
        <v>287</v>
      </c>
      <c r="B12" s="43" t="s">
        <v>371</v>
      </c>
      <c r="C12" s="43" t="s">
        <v>155</v>
      </c>
      <c r="D12" s="144"/>
      <c r="E12" s="43" t="s">
        <v>156</v>
      </c>
      <c r="F12" s="90" t="s">
        <v>157</v>
      </c>
      <c r="G12" s="61" t="s">
        <v>372</v>
      </c>
    </row>
    <row r="13" spans="1:7" s="44" customFormat="1" ht="135" x14ac:dyDescent="0.25">
      <c r="A13" s="45" t="s">
        <v>369</v>
      </c>
      <c r="B13" s="46" t="s">
        <v>158</v>
      </c>
      <c r="C13" s="43" t="s">
        <v>159</v>
      </c>
      <c r="D13" s="144"/>
      <c r="E13" s="43" t="s">
        <v>160</v>
      </c>
      <c r="F13" s="90" t="s">
        <v>161</v>
      </c>
      <c r="G13" s="13" t="s">
        <v>162</v>
      </c>
    </row>
    <row r="14" spans="1:7" s="44" customFormat="1" ht="120" x14ac:dyDescent="0.25">
      <c r="A14" s="45" t="s">
        <v>289</v>
      </c>
      <c r="B14" s="46" t="s">
        <v>163</v>
      </c>
      <c r="C14" s="43" t="s">
        <v>164</v>
      </c>
      <c r="D14" s="144"/>
      <c r="E14" s="43" t="s">
        <v>165</v>
      </c>
      <c r="F14" s="90" t="s">
        <v>166</v>
      </c>
      <c r="G14" s="13" t="s">
        <v>167</v>
      </c>
    </row>
    <row r="15" spans="1:7" s="44" customFormat="1" ht="105" x14ac:dyDescent="0.25">
      <c r="A15" s="49" t="s">
        <v>168</v>
      </c>
      <c r="B15" s="47" t="s">
        <v>169</v>
      </c>
      <c r="C15" s="48" t="s">
        <v>170</v>
      </c>
      <c r="D15" s="144"/>
      <c r="E15" s="43" t="s">
        <v>171</v>
      </c>
      <c r="F15" s="92" t="s">
        <v>172</v>
      </c>
      <c r="G15" s="91" t="s">
        <v>173</v>
      </c>
    </row>
    <row r="16" spans="1:7" s="44" customFormat="1" ht="90" x14ac:dyDescent="0.25">
      <c r="A16" s="50" t="s">
        <v>292</v>
      </c>
      <c r="B16" s="47" t="s">
        <v>174</v>
      </c>
      <c r="C16" s="48" t="s">
        <v>175</v>
      </c>
      <c r="D16" s="144"/>
      <c r="E16" s="43" t="s">
        <v>176</v>
      </c>
      <c r="F16" s="90" t="s">
        <v>177</v>
      </c>
      <c r="G16" s="61" t="s">
        <v>178</v>
      </c>
    </row>
    <row r="17" spans="1:7" s="44" customFormat="1" ht="63.75" customHeight="1" x14ac:dyDescent="0.25">
      <c r="A17" s="50" t="s">
        <v>293</v>
      </c>
      <c r="B17" s="48" t="s">
        <v>179</v>
      </c>
      <c r="C17" s="48" t="s">
        <v>180</v>
      </c>
      <c r="D17" s="144"/>
      <c r="E17" s="43" t="s">
        <v>181</v>
      </c>
      <c r="F17" s="90" t="s">
        <v>182</v>
      </c>
      <c r="G17" s="61" t="s">
        <v>183</v>
      </c>
    </row>
    <row r="18" spans="1:7" s="44" customFormat="1" ht="60" x14ac:dyDescent="0.25">
      <c r="A18" s="50" t="s">
        <v>294</v>
      </c>
      <c r="B18" s="43" t="s">
        <v>184</v>
      </c>
      <c r="C18" s="43" t="s">
        <v>185</v>
      </c>
      <c r="D18" s="144"/>
      <c r="E18" s="43" t="s">
        <v>186</v>
      </c>
      <c r="F18" s="90" t="s">
        <v>187</v>
      </c>
      <c r="G18" s="13" t="s">
        <v>188</v>
      </c>
    </row>
    <row r="19" spans="1:7" s="44" customFormat="1" ht="120" x14ac:dyDescent="0.25">
      <c r="A19" s="50" t="s">
        <v>356</v>
      </c>
      <c r="B19" s="51" t="s">
        <v>367</v>
      </c>
      <c r="C19" s="43" t="s">
        <v>368</v>
      </c>
      <c r="D19" s="144"/>
      <c r="E19" s="52" t="s">
        <v>189</v>
      </c>
      <c r="F19" s="90" t="s">
        <v>190</v>
      </c>
      <c r="G19" s="93" t="s">
        <v>191</v>
      </c>
    </row>
    <row r="20" spans="1:7" s="44" customFormat="1" ht="129" customHeight="1" x14ac:dyDescent="0.25">
      <c r="A20" s="50" t="s">
        <v>334</v>
      </c>
      <c r="B20" s="53" t="s">
        <v>366</v>
      </c>
      <c r="C20" s="54" t="s">
        <v>365</v>
      </c>
      <c r="D20" s="144"/>
      <c r="E20" s="54" t="s">
        <v>192</v>
      </c>
      <c r="F20" s="92" t="s">
        <v>333</v>
      </c>
      <c r="G20" s="34" t="s">
        <v>193</v>
      </c>
    </row>
    <row r="21" spans="1:7" ht="27" customHeight="1" x14ac:dyDescent="0.25">
      <c r="A21" s="41" t="s">
        <v>194</v>
      </c>
      <c r="B21" s="41" t="s">
        <v>195</v>
      </c>
      <c r="C21" s="42"/>
      <c r="D21" s="42"/>
      <c r="E21" s="42"/>
      <c r="F21" s="42"/>
      <c r="G21" s="42"/>
    </row>
    <row r="22" spans="1:7" ht="48" customHeight="1" x14ac:dyDescent="0.25">
      <c r="A22" s="145" t="s">
        <v>116</v>
      </c>
      <c r="B22" s="50" t="s">
        <v>196</v>
      </c>
      <c r="C22" s="50" t="s">
        <v>197</v>
      </c>
      <c r="D22" s="143" t="s">
        <v>198</v>
      </c>
      <c r="E22" s="43" t="s">
        <v>364</v>
      </c>
      <c r="F22" s="13" t="s">
        <v>196</v>
      </c>
      <c r="G22" s="96" t="s">
        <v>336</v>
      </c>
    </row>
    <row r="23" spans="1:7" ht="64.5" customHeight="1" x14ac:dyDescent="0.25">
      <c r="A23" s="146"/>
      <c r="B23" s="50" t="s">
        <v>200</v>
      </c>
      <c r="C23" s="50" t="s">
        <v>201</v>
      </c>
      <c r="D23" s="147"/>
      <c r="E23" s="43" t="s">
        <v>363</v>
      </c>
      <c r="F23" s="95" t="s">
        <v>362</v>
      </c>
      <c r="G23" s="96" t="s">
        <v>203</v>
      </c>
    </row>
    <row r="24" spans="1:7" ht="66" customHeight="1" x14ac:dyDescent="0.25">
      <c r="A24" s="49" t="s">
        <v>122</v>
      </c>
      <c r="B24" s="50" t="s">
        <v>204</v>
      </c>
      <c r="C24" s="50" t="s">
        <v>205</v>
      </c>
      <c r="D24" s="147"/>
      <c r="E24" s="43" t="s">
        <v>206</v>
      </c>
      <c r="F24" s="94" t="s">
        <v>207</v>
      </c>
      <c r="G24" s="96" t="s">
        <v>337</v>
      </c>
    </row>
    <row r="25" spans="1:7" ht="48" customHeight="1" x14ac:dyDescent="0.25">
      <c r="A25" s="145" t="s">
        <v>128</v>
      </c>
      <c r="B25" s="48" t="s">
        <v>208</v>
      </c>
      <c r="C25" s="50" t="s">
        <v>209</v>
      </c>
      <c r="D25" s="147"/>
      <c r="E25" s="43" t="s">
        <v>210</v>
      </c>
      <c r="F25" s="13" t="s">
        <v>208</v>
      </c>
      <c r="G25" s="97" t="s">
        <v>211</v>
      </c>
    </row>
    <row r="26" spans="1:7" ht="48.75" customHeight="1" x14ac:dyDescent="0.25">
      <c r="A26" s="144"/>
      <c r="B26" s="48" t="s">
        <v>212</v>
      </c>
      <c r="C26" s="50" t="s">
        <v>213</v>
      </c>
      <c r="D26" s="147"/>
      <c r="E26" s="43" t="s">
        <v>214</v>
      </c>
      <c r="F26" s="13" t="s">
        <v>212</v>
      </c>
      <c r="G26" s="97" t="s">
        <v>215</v>
      </c>
    </row>
    <row r="27" spans="1:7" ht="47.25" customHeight="1" x14ac:dyDescent="0.25">
      <c r="A27" s="144"/>
      <c r="B27" s="48" t="s">
        <v>216</v>
      </c>
      <c r="C27" s="50" t="s">
        <v>217</v>
      </c>
      <c r="D27" s="147"/>
      <c r="E27" s="43" t="s">
        <v>218</v>
      </c>
      <c r="F27" s="13" t="s">
        <v>216</v>
      </c>
      <c r="G27" s="97" t="s">
        <v>219</v>
      </c>
    </row>
    <row r="28" spans="1:7" ht="48" customHeight="1" x14ac:dyDescent="0.25">
      <c r="A28" s="144"/>
      <c r="B28" s="48" t="s">
        <v>220</v>
      </c>
      <c r="C28" s="50" t="s">
        <v>353</v>
      </c>
      <c r="D28" s="147"/>
      <c r="E28" s="43" t="s">
        <v>221</v>
      </c>
      <c r="F28" s="13" t="s">
        <v>220</v>
      </c>
      <c r="G28" s="97" t="s">
        <v>222</v>
      </c>
    </row>
    <row r="29" spans="1:7" ht="34.5" customHeight="1" x14ac:dyDescent="0.25">
      <c r="A29" s="50" t="s">
        <v>133</v>
      </c>
      <c r="B29" s="48" t="s">
        <v>223</v>
      </c>
      <c r="C29" s="50" t="s">
        <v>352</v>
      </c>
      <c r="D29" s="147"/>
      <c r="E29" s="43" t="s">
        <v>224</v>
      </c>
      <c r="F29" s="62" t="s">
        <v>349</v>
      </c>
      <c r="G29" s="98" t="s">
        <v>225</v>
      </c>
    </row>
    <row r="30" spans="1:7" ht="49.5" customHeight="1" x14ac:dyDescent="0.25">
      <c r="A30" s="48" t="s">
        <v>226</v>
      </c>
      <c r="B30" s="150" t="s">
        <v>342</v>
      </c>
      <c r="C30" s="145" t="s">
        <v>227</v>
      </c>
      <c r="D30" s="147"/>
      <c r="E30" s="107" t="s">
        <v>346</v>
      </c>
      <c r="F30" s="117" t="s">
        <v>347</v>
      </c>
      <c r="G30" s="139" t="s">
        <v>228</v>
      </c>
    </row>
    <row r="31" spans="1:7" ht="45" x14ac:dyDescent="0.25">
      <c r="A31" s="48" t="s">
        <v>145</v>
      </c>
      <c r="B31" s="151"/>
      <c r="C31" s="144"/>
      <c r="D31" s="148"/>
      <c r="E31" s="55" t="s">
        <v>348</v>
      </c>
      <c r="F31" s="113"/>
      <c r="G31" s="140"/>
    </row>
    <row r="32" spans="1:7" ht="82.5" customHeight="1" x14ac:dyDescent="0.25">
      <c r="A32" s="50" t="s">
        <v>286</v>
      </c>
      <c r="B32" s="106" t="s">
        <v>343</v>
      </c>
      <c r="C32" s="50" t="s">
        <v>351</v>
      </c>
      <c r="D32" s="147"/>
      <c r="E32" s="101" t="s">
        <v>229</v>
      </c>
      <c r="F32" s="43" t="s">
        <v>229</v>
      </c>
      <c r="G32" s="99" t="s">
        <v>228</v>
      </c>
    </row>
    <row r="33" spans="1:7" ht="75" customHeight="1" x14ac:dyDescent="0.25">
      <c r="A33" s="49" t="s">
        <v>287</v>
      </c>
      <c r="B33" s="55" t="s">
        <v>361</v>
      </c>
      <c r="C33" s="50" t="s">
        <v>350</v>
      </c>
      <c r="D33" s="147"/>
      <c r="E33" s="43" t="s">
        <v>231</v>
      </c>
      <c r="F33" s="13" t="s">
        <v>361</v>
      </c>
      <c r="G33" s="100" t="s">
        <v>338</v>
      </c>
    </row>
    <row r="34" spans="1:7" ht="61.5" customHeight="1" x14ac:dyDescent="0.25">
      <c r="A34" s="145" t="s">
        <v>288</v>
      </c>
      <c r="B34" s="50" t="s">
        <v>232</v>
      </c>
      <c r="C34" s="50" t="s">
        <v>233</v>
      </c>
      <c r="D34" s="147"/>
      <c r="E34" s="43" t="s">
        <v>234</v>
      </c>
      <c r="F34" s="13" t="s">
        <v>232</v>
      </c>
      <c r="G34" s="98" t="s">
        <v>339</v>
      </c>
    </row>
    <row r="35" spans="1:7" ht="56.25" customHeight="1" x14ac:dyDescent="0.25">
      <c r="A35" s="146"/>
      <c r="B35" s="50" t="s">
        <v>235</v>
      </c>
      <c r="C35" s="50" t="s">
        <v>236</v>
      </c>
      <c r="D35" s="147"/>
      <c r="E35" s="43" t="s">
        <v>237</v>
      </c>
      <c r="F35" s="13" t="s">
        <v>238</v>
      </c>
      <c r="G35" s="13" t="s">
        <v>360</v>
      </c>
    </row>
    <row r="36" spans="1:7" ht="69.75" customHeight="1" x14ac:dyDescent="0.25">
      <c r="A36" s="50" t="s">
        <v>354</v>
      </c>
      <c r="B36" s="50" t="s">
        <v>239</v>
      </c>
      <c r="C36" s="50" t="s">
        <v>240</v>
      </c>
      <c r="D36" s="147"/>
      <c r="E36" s="43" t="s">
        <v>241</v>
      </c>
      <c r="F36" s="13" t="s">
        <v>242</v>
      </c>
      <c r="G36" s="98" t="s">
        <v>243</v>
      </c>
    </row>
    <row r="37" spans="1:7" ht="75" x14ac:dyDescent="0.25">
      <c r="A37" s="50" t="s">
        <v>244</v>
      </c>
      <c r="B37" s="50" t="s">
        <v>245</v>
      </c>
      <c r="C37" s="50" t="s">
        <v>246</v>
      </c>
      <c r="D37" s="147"/>
      <c r="E37" s="43" t="s">
        <v>247</v>
      </c>
      <c r="F37" s="13" t="s">
        <v>248</v>
      </c>
      <c r="G37" s="13" t="s">
        <v>249</v>
      </c>
    </row>
    <row r="38" spans="1:7" ht="45" x14ac:dyDescent="0.25">
      <c r="A38" s="50" t="s">
        <v>292</v>
      </c>
      <c r="B38" s="50" t="s">
        <v>250</v>
      </c>
      <c r="C38" s="50" t="s">
        <v>251</v>
      </c>
      <c r="D38" s="147"/>
      <c r="E38" s="43" t="s">
        <v>252</v>
      </c>
      <c r="F38" s="13" t="s">
        <v>250</v>
      </c>
      <c r="G38" s="98" t="s">
        <v>340</v>
      </c>
    </row>
    <row r="39" spans="1:7" ht="82.5" customHeight="1" x14ac:dyDescent="0.25">
      <c r="A39" s="50" t="s">
        <v>355</v>
      </c>
      <c r="B39" s="50" t="s">
        <v>253</v>
      </c>
      <c r="C39" s="50" t="s">
        <v>254</v>
      </c>
      <c r="D39" s="147"/>
      <c r="E39" s="43" t="s">
        <v>255</v>
      </c>
      <c r="F39" s="13" t="s">
        <v>253</v>
      </c>
      <c r="G39" s="61" t="s">
        <v>256</v>
      </c>
    </row>
    <row r="40" spans="1:7" ht="51.75" customHeight="1" x14ac:dyDescent="0.25">
      <c r="A40" s="50" t="s">
        <v>294</v>
      </c>
      <c r="B40" s="50" t="s">
        <v>257</v>
      </c>
      <c r="C40" s="50" t="s">
        <v>258</v>
      </c>
      <c r="D40" s="147"/>
      <c r="E40" s="43" t="s">
        <v>259</v>
      </c>
      <c r="F40" s="13" t="s">
        <v>257</v>
      </c>
      <c r="G40" s="98" t="s">
        <v>260</v>
      </c>
    </row>
    <row r="41" spans="1:7" ht="63.75" customHeight="1" x14ac:dyDescent="0.25">
      <c r="A41" s="50" t="s">
        <v>356</v>
      </c>
      <c r="B41" s="50" t="s">
        <v>261</v>
      </c>
      <c r="C41" s="50" t="s">
        <v>262</v>
      </c>
      <c r="D41" s="147"/>
      <c r="E41" s="43" t="s">
        <v>263</v>
      </c>
      <c r="F41" s="13" t="s">
        <v>359</v>
      </c>
      <c r="G41" s="98" t="s">
        <v>341</v>
      </c>
    </row>
    <row r="42" spans="1:7" ht="78.75" customHeight="1" x14ac:dyDescent="0.25">
      <c r="A42" s="50" t="s">
        <v>357</v>
      </c>
      <c r="B42" s="50" t="s">
        <v>264</v>
      </c>
      <c r="C42" s="50" t="s">
        <v>264</v>
      </c>
      <c r="D42" s="149"/>
      <c r="E42" s="48" t="s">
        <v>264</v>
      </c>
      <c r="F42" s="13" t="s">
        <v>358</v>
      </c>
      <c r="G42" s="61" t="s">
        <v>199</v>
      </c>
    </row>
  </sheetData>
  <sheetProtection algorithmName="SHA-512" hashValue="zFlNsTvYJhrNOD3Us0zWEfxJr8EaRFAH9dJIFuAiJWBFLknk77Q3YtsBRSeam4t5Y2oD4pWUFxVNAdfmvp4dpA==" saltValue="sTjUlksC9EEvlrZi0BJ+2Q==" spinCount="100000" sheet="1" objects="1" scenarios="1"/>
  <mergeCells count="11">
    <mergeCell ref="G30:G31"/>
    <mergeCell ref="F1:G1"/>
    <mergeCell ref="A1:E1"/>
    <mergeCell ref="D4:D20"/>
    <mergeCell ref="A22:A23"/>
    <mergeCell ref="D22:D42"/>
    <mergeCell ref="A25:A28"/>
    <mergeCell ref="C30:C31"/>
    <mergeCell ref="A34:A35"/>
    <mergeCell ref="F30:F31"/>
    <mergeCell ref="B30:B31"/>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273B9-7D7C-476F-8085-2238D861C735}">
  <dimension ref="A1:O24"/>
  <sheetViews>
    <sheetView workbookViewId="0">
      <pane ySplit="3" topLeftCell="A4" activePane="bottomLeft" state="frozen"/>
      <selection pane="bottomLeft" activeCell="P1" sqref="P1"/>
    </sheetView>
  </sheetViews>
  <sheetFormatPr defaultRowHeight="15" x14ac:dyDescent="0.25"/>
  <cols>
    <col min="1" max="1" width="40" customWidth="1"/>
    <col min="2" max="2" width="109.5703125" customWidth="1"/>
    <col min="3" max="14" width="7.7109375" customWidth="1"/>
  </cols>
  <sheetData>
    <row r="1" spans="1:15" ht="23.25" x14ac:dyDescent="0.35">
      <c r="A1" s="156" t="s">
        <v>265</v>
      </c>
      <c r="B1" s="157"/>
      <c r="C1" s="157"/>
      <c r="D1" s="157"/>
      <c r="E1" s="157"/>
      <c r="F1" s="157"/>
      <c r="G1" s="157"/>
      <c r="H1" s="157"/>
      <c r="I1" s="157"/>
      <c r="J1" s="157"/>
      <c r="K1" s="157"/>
      <c r="L1" s="157"/>
      <c r="M1" s="157"/>
      <c r="N1" s="157"/>
      <c r="O1" s="158"/>
    </row>
    <row r="2" spans="1:15" ht="37.5" x14ac:dyDescent="0.3">
      <c r="A2" s="67" t="s">
        <v>32</v>
      </c>
      <c r="B2" s="68" t="s">
        <v>266</v>
      </c>
      <c r="C2" s="159" t="s">
        <v>267</v>
      </c>
      <c r="D2" s="160"/>
      <c r="E2" s="160"/>
      <c r="F2" s="160"/>
      <c r="G2" s="160"/>
      <c r="H2" s="160"/>
      <c r="I2" s="160"/>
      <c r="J2" s="160"/>
      <c r="K2" s="160"/>
      <c r="L2" s="160"/>
      <c r="M2" s="160"/>
      <c r="N2" s="160"/>
      <c r="O2" s="69" t="s">
        <v>268</v>
      </c>
    </row>
    <row r="3" spans="1:15" ht="15.75" x14ac:dyDescent="0.25">
      <c r="A3" s="70" t="s">
        <v>194</v>
      </c>
      <c r="B3" s="71" t="s">
        <v>269</v>
      </c>
      <c r="C3" s="72" t="s">
        <v>270</v>
      </c>
      <c r="D3" s="73" t="s">
        <v>271</v>
      </c>
      <c r="E3" s="73" t="s">
        <v>272</v>
      </c>
      <c r="F3" s="73" t="s">
        <v>273</v>
      </c>
      <c r="G3" s="73" t="s">
        <v>274</v>
      </c>
      <c r="H3" s="73" t="s">
        <v>275</v>
      </c>
      <c r="I3" s="73" t="s">
        <v>276</v>
      </c>
      <c r="J3" s="74" t="s">
        <v>277</v>
      </c>
      <c r="K3" s="74" t="s">
        <v>278</v>
      </c>
      <c r="L3" s="73" t="s">
        <v>279</v>
      </c>
      <c r="M3" s="73" t="s">
        <v>280</v>
      </c>
      <c r="N3" s="73" t="s">
        <v>281</v>
      </c>
      <c r="O3" s="75">
        <v>2024</v>
      </c>
    </row>
    <row r="4" spans="1:15" ht="30" customHeight="1" x14ac:dyDescent="0.25">
      <c r="A4" s="154" t="s">
        <v>116</v>
      </c>
      <c r="B4" s="76" t="s">
        <v>196</v>
      </c>
      <c r="C4" s="77">
        <v>0.92894507269266069</v>
      </c>
      <c r="D4" s="77">
        <v>0.92380043577142679</v>
      </c>
      <c r="E4" s="77">
        <v>0.89512373497214848</v>
      </c>
      <c r="F4" s="77">
        <v>0.91378204167291266</v>
      </c>
      <c r="G4" s="77">
        <v>0.90186879559861266</v>
      </c>
      <c r="H4" s="77">
        <v>0.86805216562441323</v>
      </c>
      <c r="I4" s="77">
        <v>0.90546044579420737</v>
      </c>
      <c r="J4" s="77">
        <v>0.89946053593486097</v>
      </c>
      <c r="K4" s="77">
        <v>0.91705203807159119</v>
      </c>
      <c r="L4" s="77">
        <v>0.91609865935227253</v>
      </c>
      <c r="M4" s="77">
        <v>0.93429743899140782</v>
      </c>
      <c r="N4" s="77">
        <v>0.94403078093012593</v>
      </c>
      <c r="O4" s="78">
        <f t="shared" ref="O4:O11" si="0">AVERAGE(C4:N4)</f>
        <v>0.91233101211722001</v>
      </c>
    </row>
    <row r="5" spans="1:15" ht="30" customHeight="1" x14ac:dyDescent="0.25">
      <c r="A5" s="155"/>
      <c r="B5" s="76" t="s">
        <v>202</v>
      </c>
      <c r="C5" s="77">
        <v>5.1319047312444757E-2</v>
      </c>
      <c r="D5" s="77">
        <v>5.7334926658999183E-2</v>
      </c>
      <c r="E5" s="77">
        <v>6.1649483343837998E-2</v>
      </c>
      <c r="F5" s="77">
        <v>6.5285557519159834E-2</v>
      </c>
      <c r="G5" s="77">
        <v>7.2508050150517395E-2</v>
      </c>
      <c r="H5" s="77">
        <v>7.1675434627900686E-2</v>
      </c>
      <c r="I5" s="77">
        <v>7.2062205423620754E-2</v>
      </c>
      <c r="J5" s="77">
        <v>7.2573304182794646E-2</v>
      </c>
      <c r="K5" s="77">
        <v>6.7178742603781247E-2</v>
      </c>
      <c r="L5" s="77">
        <v>5.5990807014105713E-2</v>
      </c>
      <c r="M5" s="77">
        <v>6.732413621359544E-2</v>
      </c>
      <c r="N5" s="77">
        <v>4.3292927831783436E-2</v>
      </c>
      <c r="O5" s="78">
        <f t="shared" si="0"/>
        <v>6.3182885240211747E-2</v>
      </c>
    </row>
    <row r="6" spans="1:15" ht="30" customHeight="1" x14ac:dyDescent="0.25">
      <c r="A6" s="15" t="s">
        <v>122</v>
      </c>
      <c r="B6" s="79" t="s">
        <v>207</v>
      </c>
      <c r="C6" s="80">
        <v>0.51143427430852584</v>
      </c>
      <c r="D6" s="80">
        <v>0.52909072186180617</v>
      </c>
      <c r="E6" s="80">
        <v>0.4758385232985668</v>
      </c>
      <c r="F6" s="80">
        <v>0.46375833263015781</v>
      </c>
      <c r="G6" s="80">
        <v>0.46420824295010849</v>
      </c>
      <c r="H6" s="80">
        <v>0.42784607626632354</v>
      </c>
      <c r="I6" s="80">
        <v>0.41611109355745834</v>
      </c>
      <c r="J6" s="80">
        <v>0.45405697570901693</v>
      </c>
      <c r="K6" s="80">
        <v>0.47743077280609236</v>
      </c>
      <c r="L6" s="80">
        <v>0.59048603929679422</v>
      </c>
      <c r="M6" s="80">
        <v>0.48429833169774289</v>
      </c>
      <c r="N6" s="80">
        <v>0.83613549923577291</v>
      </c>
      <c r="O6" s="78">
        <f t="shared" si="0"/>
        <v>0.51089124030153055</v>
      </c>
    </row>
    <row r="7" spans="1:15" ht="30" customHeight="1" x14ac:dyDescent="0.25">
      <c r="A7" s="117" t="s">
        <v>128</v>
      </c>
      <c r="B7" s="13" t="s">
        <v>208</v>
      </c>
      <c r="C7" s="104">
        <v>0.84040396177949739</v>
      </c>
      <c r="D7" s="104">
        <v>0.84560079032713553</v>
      </c>
      <c r="E7" s="104">
        <v>0.84547112776744504</v>
      </c>
      <c r="F7" s="104">
        <v>0.83751453095827999</v>
      </c>
      <c r="G7" s="104">
        <v>0.84075528033852509</v>
      </c>
      <c r="H7" s="104">
        <v>0.84402724730917833</v>
      </c>
      <c r="I7" s="104">
        <v>0.83189969714823198</v>
      </c>
      <c r="J7" s="104">
        <v>0.83312650159327495</v>
      </c>
      <c r="K7" s="104">
        <v>0.83565606574988804</v>
      </c>
      <c r="L7" s="104">
        <v>0.83593821798905377</v>
      </c>
      <c r="M7" s="104">
        <v>0.8427525378778471</v>
      </c>
      <c r="N7" s="104">
        <v>0.83691732850266509</v>
      </c>
      <c r="O7" s="102">
        <f t="shared" si="0"/>
        <v>0.83917194061175182</v>
      </c>
    </row>
    <row r="8" spans="1:15" ht="30" customHeight="1" x14ac:dyDescent="0.25">
      <c r="A8" s="113"/>
      <c r="B8" s="13" t="s">
        <v>212</v>
      </c>
      <c r="C8" s="104">
        <v>2.3560323731378137E-3</v>
      </c>
      <c r="D8" s="104">
        <v>2.3124907666193313E-3</v>
      </c>
      <c r="E8" s="104">
        <v>2.1834887231220804E-3</v>
      </c>
      <c r="F8" s="104">
        <v>2.3562658274915945E-3</v>
      </c>
      <c r="G8" s="104">
        <v>1.8676405946470422E-3</v>
      </c>
      <c r="H8" s="104">
        <v>1.652731113190437E-3</v>
      </c>
      <c r="I8" s="104">
        <v>1.8253795983337985E-3</v>
      </c>
      <c r="J8" s="104">
        <v>1.6412433837053725E-3</v>
      </c>
      <c r="K8" s="104">
        <v>2.0053206283691827E-3</v>
      </c>
      <c r="L8" s="104">
        <v>2.055098541095127E-3</v>
      </c>
      <c r="M8" s="104">
        <v>1.8227583473801629E-3</v>
      </c>
      <c r="N8" s="104">
        <v>2.0283133085518433E-3</v>
      </c>
      <c r="O8" s="102">
        <f t="shared" si="0"/>
        <v>2.008896933803649E-3</v>
      </c>
    </row>
    <row r="9" spans="1:15" ht="30" customHeight="1" x14ac:dyDescent="0.25">
      <c r="A9" s="113"/>
      <c r="B9" s="13" t="s">
        <v>216</v>
      </c>
      <c r="C9" s="104">
        <v>9.2348495347737855E-2</v>
      </c>
      <c r="D9" s="104">
        <v>9.3197096371871832E-2</v>
      </c>
      <c r="E9" s="104">
        <v>9.098467077410799E-2</v>
      </c>
      <c r="F9" s="104">
        <v>9.5045187855445828E-2</v>
      </c>
      <c r="G9" s="104">
        <v>9.7244926276811888E-2</v>
      </c>
      <c r="H9" s="104">
        <v>9.5842865118715814E-2</v>
      </c>
      <c r="I9" s="104">
        <v>0.10236079671721086</v>
      </c>
      <c r="J9" s="104">
        <v>0.10318582774475003</v>
      </c>
      <c r="K9" s="104">
        <v>9.9614222595897639E-2</v>
      </c>
      <c r="L9" s="104">
        <v>0.10218591309142744</v>
      </c>
      <c r="M9" s="104">
        <v>0.1001685619538069</v>
      </c>
      <c r="N9" s="104">
        <v>0.10055145401290948</v>
      </c>
      <c r="O9" s="102">
        <f t="shared" si="0"/>
        <v>9.7727501488391155E-2</v>
      </c>
    </row>
    <row r="10" spans="1:15" ht="30" customHeight="1" x14ac:dyDescent="0.25">
      <c r="A10" s="113"/>
      <c r="B10" s="13" t="s">
        <v>220</v>
      </c>
      <c r="C10" s="104">
        <v>6.489151049962695E-2</v>
      </c>
      <c r="D10" s="104">
        <v>5.8889622534373298E-2</v>
      </c>
      <c r="E10" s="104">
        <v>6.1360712735324924E-2</v>
      </c>
      <c r="F10" s="104">
        <v>6.5084015358782568E-2</v>
      </c>
      <c r="G10" s="104">
        <v>6.0132152790016026E-2</v>
      </c>
      <c r="H10" s="104">
        <v>5.8477156458915366E-2</v>
      </c>
      <c r="I10" s="104">
        <v>6.3914126536223345E-2</v>
      </c>
      <c r="J10" s="104">
        <v>6.2046427278269672E-2</v>
      </c>
      <c r="K10" s="104">
        <v>6.2724391025845178E-2</v>
      </c>
      <c r="L10" s="104">
        <v>5.9820770378423614E-2</v>
      </c>
      <c r="M10" s="104">
        <v>5.5256141820965825E-2</v>
      </c>
      <c r="N10" s="104">
        <v>6.0502904175873611E-2</v>
      </c>
      <c r="O10" s="102">
        <f t="shared" si="0"/>
        <v>6.1091660966053361E-2</v>
      </c>
    </row>
    <row r="11" spans="1:15" ht="30" customHeight="1" x14ac:dyDescent="0.25">
      <c r="A11" s="114"/>
      <c r="B11" s="13" t="s">
        <v>282</v>
      </c>
      <c r="C11" s="104">
        <v>7.560742904303952E-2</v>
      </c>
      <c r="D11" s="104">
        <v>7.7714774238191162E-2</v>
      </c>
      <c r="E11" s="104">
        <v>7.5024141460283689E-2</v>
      </c>
      <c r="F11" s="104">
        <v>7.4759703314573808E-2</v>
      </c>
      <c r="G11" s="104">
        <v>7.7655757153081498E-2</v>
      </c>
      <c r="H11" s="104">
        <v>6.4499042192152328E-2</v>
      </c>
      <c r="I11" s="104">
        <v>3.2718185751041691E-2</v>
      </c>
      <c r="J11" s="104">
        <v>3.6105518796905739E-2</v>
      </c>
      <c r="K11" s="104">
        <v>3.5064712035345731E-2</v>
      </c>
      <c r="L11" s="104">
        <v>3.4246544835849081E-2</v>
      </c>
      <c r="M11" s="104">
        <v>3.6711398651687675E-2</v>
      </c>
      <c r="N11" s="104">
        <v>3.7642210489221013E-2</v>
      </c>
      <c r="O11" s="102">
        <f t="shared" si="0"/>
        <v>5.481245149678108E-2</v>
      </c>
    </row>
    <row r="12" spans="1:15" ht="30" customHeight="1" x14ac:dyDescent="0.25">
      <c r="A12" s="15" t="s">
        <v>133</v>
      </c>
      <c r="B12" s="13" t="s">
        <v>283</v>
      </c>
      <c r="C12" s="81" t="s">
        <v>284</v>
      </c>
      <c r="D12" s="81" t="s">
        <v>284</v>
      </c>
      <c r="E12" s="81" t="s">
        <v>284</v>
      </c>
      <c r="F12" s="81" t="s">
        <v>284</v>
      </c>
      <c r="G12" s="81" t="s">
        <v>284</v>
      </c>
      <c r="H12" s="81" t="s">
        <v>284</v>
      </c>
      <c r="I12" s="81" t="s">
        <v>284</v>
      </c>
      <c r="J12" s="81" t="s">
        <v>284</v>
      </c>
      <c r="K12" s="81" t="s">
        <v>284</v>
      </c>
      <c r="L12" s="81" t="s">
        <v>284</v>
      </c>
      <c r="M12" s="81" t="s">
        <v>284</v>
      </c>
      <c r="N12" s="81" t="s">
        <v>284</v>
      </c>
      <c r="O12" s="82" t="s">
        <v>284</v>
      </c>
    </row>
    <row r="13" spans="1:15" ht="30" customHeight="1" x14ac:dyDescent="0.25">
      <c r="A13" s="13" t="s">
        <v>139</v>
      </c>
      <c r="B13" s="117" t="s">
        <v>345</v>
      </c>
      <c r="C13" s="161">
        <v>1</v>
      </c>
      <c r="D13" s="161">
        <v>1</v>
      </c>
      <c r="E13" s="161">
        <v>1</v>
      </c>
      <c r="F13" s="152">
        <v>1</v>
      </c>
      <c r="G13" s="152">
        <v>1</v>
      </c>
      <c r="H13" s="152">
        <v>1</v>
      </c>
      <c r="I13" s="152">
        <v>1</v>
      </c>
      <c r="J13" s="152">
        <v>1</v>
      </c>
      <c r="K13" s="152">
        <v>1</v>
      </c>
      <c r="L13" s="152">
        <v>1</v>
      </c>
      <c r="M13" s="152">
        <v>1</v>
      </c>
      <c r="N13" s="152">
        <v>1</v>
      </c>
      <c r="O13" s="163">
        <v>1</v>
      </c>
    </row>
    <row r="14" spans="1:15" ht="30" customHeight="1" x14ac:dyDescent="0.25">
      <c r="A14" s="13" t="s">
        <v>145</v>
      </c>
      <c r="B14" s="114"/>
      <c r="C14" s="162"/>
      <c r="D14" s="162"/>
      <c r="E14" s="162"/>
      <c r="F14" s="153"/>
      <c r="G14" s="153"/>
      <c r="H14" s="153"/>
      <c r="I14" s="153"/>
      <c r="J14" s="153"/>
      <c r="K14" s="153"/>
      <c r="L14" s="153"/>
      <c r="M14" s="153"/>
      <c r="N14" s="153"/>
      <c r="O14" s="164"/>
    </row>
    <row r="15" spans="1:15" ht="30" customHeight="1" x14ac:dyDescent="0.25">
      <c r="A15" s="33" t="s">
        <v>286</v>
      </c>
      <c r="B15" s="34" t="s">
        <v>344</v>
      </c>
      <c r="C15" s="83">
        <v>1</v>
      </c>
      <c r="D15" s="83">
        <v>1</v>
      </c>
      <c r="E15" s="83">
        <v>1</v>
      </c>
      <c r="F15" s="105" t="s">
        <v>285</v>
      </c>
      <c r="G15" s="105" t="s">
        <v>285</v>
      </c>
      <c r="H15" s="105" t="s">
        <v>285</v>
      </c>
      <c r="I15" s="105" t="s">
        <v>285</v>
      </c>
      <c r="J15" s="105" t="s">
        <v>285</v>
      </c>
      <c r="K15" s="105" t="s">
        <v>285</v>
      </c>
      <c r="L15" s="105" t="s">
        <v>285</v>
      </c>
      <c r="M15" s="105" t="s">
        <v>285</v>
      </c>
      <c r="N15" s="105" t="s">
        <v>285</v>
      </c>
      <c r="O15" s="84">
        <f t="shared" ref="O15:O20" si="1">AVERAGE(C15:N15)</f>
        <v>1</v>
      </c>
    </row>
    <row r="16" spans="1:15" ht="30" customHeight="1" x14ac:dyDescent="0.25">
      <c r="A16" s="33" t="s">
        <v>287</v>
      </c>
      <c r="B16" s="24" t="s">
        <v>230</v>
      </c>
      <c r="C16" s="80">
        <v>0.50910289954324539</v>
      </c>
      <c r="D16" s="80">
        <v>0.56347285166720595</v>
      </c>
      <c r="E16" s="80">
        <v>0.58454368303274562</v>
      </c>
      <c r="F16" s="80">
        <v>0.55433062884794215</v>
      </c>
      <c r="G16" s="80">
        <v>0.57515688801481646</v>
      </c>
      <c r="H16" s="80">
        <v>0.5852623471215288</v>
      </c>
      <c r="I16" s="80">
        <v>0.52918554611899182</v>
      </c>
      <c r="J16" s="80">
        <v>0.52425974745173143</v>
      </c>
      <c r="K16" s="80">
        <v>0.53895391917030244</v>
      </c>
      <c r="L16" s="80">
        <v>0.53063883234826448</v>
      </c>
      <c r="M16" s="80">
        <v>0.55558421361576915</v>
      </c>
      <c r="N16" s="80">
        <v>0.54368456932516096</v>
      </c>
      <c r="O16" s="84">
        <f t="shared" si="1"/>
        <v>0.54951467718814206</v>
      </c>
    </row>
    <row r="17" spans="1:15" ht="30" customHeight="1" x14ac:dyDescent="0.25">
      <c r="A17" s="33" t="s">
        <v>288</v>
      </c>
      <c r="B17" s="15" t="s">
        <v>232</v>
      </c>
      <c r="C17" s="81">
        <v>0.92282077447768407</v>
      </c>
      <c r="D17" s="81">
        <v>0.8898228760132092</v>
      </c>
      <c r="E17" s="81">
        <v>0.90783113116339031</v>
      </c>
      <c r="F17" s="81">
        <v>0.90309751434034413</v>
      </c>
      <c r="G17" s="81">
        <v>0.89151013163733173</v>
      </c>
      <c r="H17" s="81">
        <v>0.69430851464277643</v>
      </c>
      <c r="I17" s="81">
        <v>0.85652881797460112</v>
      </c>
      <c r="J17" s="81">
        <v>0.85064935064935066</v>
      </c>
      <c r="K17" s="81">
        <v>0.87263763352506163</v>
      </c>
      <c r="L17" s="81">
        <v>0.86640895627290526</v>
      </c>
      <c r="M17" s="81">
        <v>0.87331492610037353</v>
      </c>
      <c r="N17" s="81">
        <v>0.90945482272207401</v>
      </c>
      <c r="O17" s="103">
        <f t="shared" si="1"/>
        <v>0.86986545412659178</v>
      </c>
    </row>
    <row r="18" spans="1:15" ht="30" customHeight="1" x14ac:dyDescent="0.25">
      <c r="A18" s="15" t="s">
        <v>289</v>
      </c>
      <c r="B18" s="15" t="s">
        <v>290</v>
      </c>
      <c r="C18" s="81">
        <v>0.99096055680076978</v>
      </c>
      <c r="D18" s="81">
        <v>0.99174977102118722</v>
      </c>
      <c r="E18" s="81">
        <v>0.99193993752039356</v>
      </c>
      <c r="F18" s="81">
        <v>0.99226445310569933</v>
      </c>
      <c r="G18" s="81">
        <v>0.99059059879871258</v>
      </c>
      <c r="H18" s="81">
        <v>0.99168839853419311</v>
      </c>
      <c r="I18" s="81">
        <v>0.99326720979653993</v>
      </c>
      <c r="J18" s="81">
        <v>0.99252752310129577</v>
      </c>
      <c r="K18" s="81">
        <v>0.99243513039982623</v>
      </c>
      <c r="L18" s="81">
        <v>0.99229487335479549</v>
      </c>
      <c r="M18" s="81">
        <v>0.99249275545228877</v>
      </c>
      <c r="N18" s="81">
        <v>0.99270836462181822</v>
      </c>
      <c r="O18" s="103">
        <f t="shared" si="1"/>
        <v>0.99207663104229338</v>
      </c>
    </row>
    <row r="19" spans="1:15" ht="30" customHeight="1" x14ac:dyDescent="0.25">
      <c r="A19" s="15" t="s">
        <v>291</v>
      </c>
      <c r="B19" s="15" t="s">
        <v>248</v>
      </c>
      <c r="C19" s="81">
        <v>1</v>
      </c>
      <c r="D19" s="81">
        <v>1</v>
      </c>
      <c r="E19" s="81">
        <v>1</v>
      </c>
      <c r="F19" s="81">
        <v>1</v>
      </c>
      <c r="G19" s="81">
        <v>1</v>
      </c>
      <c r="H19" s="81">
        <v>1</v>
      </c>
      <c r="I19" s="81">
        <v>1</v>
      </c>
      <c r="J19" s="81">
        <v>1</v>
      </c>
      <c r="K19" s="81">
        <v>1</v>
      </c>
      <c r="L19" s="81">
        <v>1</v>
      </c>
      <c r="M19" s="81">
        <v>1</v>
      </c>
      <c r="N19" s="81">
        <v>1</v>
      </c>
      <c r="O19" s="103">
        <f t="shared" si="1"/>
        <v>1</v>
      </c>
    </row>
    <row r="20" spans="1:15" ht="30" customHeight="1" x14ac:dyDescent="0.25">
      <c r="A20" s="15" t="s">
        <v>292</v>
      </c>
      <c r="B20" s="15" t="s">
        <v>250</v>
      </c>
      <c r="C20" s="81">
        <v>0.87092147723198277</v>
      </c>
      <c r="D20" s="81">
        <v>0.96393529567753911</v>
      </c>
      <c r="E20" s="81">
        <v>0.96390658174097665</v>
      </c>
      <c r="F20" s="81">
        <v>0.96290873596876525</v>
      </c>
      <c r="G20" s="81">
        <v>0.92668476919279186</v>
      </c>
      <c r="H20" s="81">
        <v>0.71739130434782605</v>
      </c>
      <c r="I20" s="81">
        <v>0.90085054678007292</v>
      </c>
      <c r="J20" s="81">
        <v>0.89525048796356543</v>
      </c>
      <c r="K20" s="81">
        <v>0.95017266896891961</v>
      </c>
      <c r="L20" s="81">
        <v>0.98789346246973364</v>
      </c>
      <c r="M20" s="81">
        <v>0.98230408089563015</v>
      </c>
      <c r="N20" s="81">
        <v>0.9553093964858671</v>
      </c>
      <c r="O20" s="103">
        <f t="shared" si="1"/>
        <v>0.92312740064363918</v>
      </c>
    </row>
    <row r="21" spans="1:15" ht="30" customHeight="1" x14ac:dyDescent="0.25">
      <c r="A21" s="15" t="s">
        <v>293</v>
      </c>
      <c r="B21" s="15" t="s">
        <v>253</v>
      </c>
      <c r="C21" s="82" t="s">
        <v>285</v>
      </c>
      <c r="D21" s="82" t="s">
        <v>285</v>
      </c>
      <c r="E21" s="82" t="s">
        <v>285</v>
      </c>
      <c r="F21" s="82" t="s">
        <v>285</v>
      </c>
      <c r="G21" s="82" t="s">
        <v>285</v>
      </c>
      <c r="H21" s="82" t="s">
        <v>285</v>
      </c>
      <c r="I21" s="82" t="s">
        <v>285</v>
      </c>
      <c r="J21" s="82" t="s">
        <v>285</v>
      </c>
      <c r="K21" s="82" t="s">
        <v>285</v>
      </c>
      <c r="L21" s="82" t="s">
        <v>285</v>
      </c>
      <c r="M21" s="82" t="s">
        <v>285</v>
      </c>
      <c r="N21" s="82" t="s">
        <v>285</v>
      </c>
      <c r="O21" s="82" t="s">
        <v>285</v>
      </c>
    </row>
    <row r="22" spans="1:15" ht="30" customHeight="1" x14ac:dyDescent="0.25">
      <c r="A22" s="15" t="s">
        <v>294</v>
      </c>
      <c r="B22" s="15" t="s">
        <v>257</v>
      </c>
      <c r="C22" s="82" t="s">
        <v>285</v>
      </c>
      <c r="D22" s="82" t="s">
        <v>285</v>
      </c>
      <c r="E22" s="82" t="s">
        <v>285</v>
      </c>
      <c r="F22" s="82" t="s">
        <v>285</v>
      </c>
      <c r="G22" s="82" t="s">
        <v>285</v>
      </c>
      <c r="H22" s="82" t="s">
        <v>285</v>
      </c>
      <c r="I22" s="82" t="s">
        <v>285</v>
      </c>
      <c r="J22" s="82" t="s">
        <v>285</v>
      </c>
      <c r="K22" s="82" t="s">
        <v>285</v>
      </c>
      <c r="L22" s="82" t="s">
        <v>285</v>
      </c>
      <c r="M22" s="82" t="s">
        <v>285</v>
      </c>
      <c r="N22" s="82" t="s">
        <v>285</v>
      </c>
      <c r="O22" s="82" t="s">
        <v>285</v>
      </c>
    </row>
    <row r="23" spans="1:15" ht="60" x14ac:dyDescent="0.25">
      <c r="A23" s="15" t="s">
        <v>296</v>
      </c>
      <c r="B23" s="15" t="s">
        <v>261</v>
      </c>
      <c r="C23" s="80">
        <v>0.57999999999999996</v>
      </c>
      <c r="D23" s="80">
        <v>0.64</v>
      </c>
      <c r="E23" s="80">
        <v>0.56999999999999995</v>
      </c>
      <c r="F23" s="80">
        <v>0.79</v>
      </c>
      <c r="G23" s="80">
        <v>0.49</v>
      </c>
      <c r="H23" s="80">
        <v>0.61</v>
      </c>
      <c r="I23" s="80">
        <v>0.56000000000000005</v>
      </c>
      <c r="J23" s="80">
        <v>0.46</v>
      </c>
      <c r="K23" s="80">
        <v>0.54</v>
      </c>
      <c r="L23" s="80">
        <v>0.4</v>
      </c>
      <c r="M23" s="80">
        <v>0.52</v>
      </c>
      <c r="N23" s="80">
        <v>1</v>
      </c>
      <c r="O23" s="84">
        <f>AVERAGE(C23:N23)</f>
        <v>0.59666666666666668</v>
      </c>
    </row>
    <row r="24" spans="1:15" ht="60" x14ac:dyDescent="0.25">
      <c r="A24" s="15" t="s">
        <v>334</v>
      </c>
      <c r="B24" s="15" t="s">
        <v>295</v>
      </c>
      <c r="C24" s="81">
        <v>0.96</v>
      </c>
      <c r="D24" s="81">
        <v>0.92</v>
      </c>
      <c r="E24" s="81">
        <v>0.87</v>
      </c>
      <c r="F24" s="81">
        <v>0.83</v>
      </c>
      <c r="G24" s="81">
        <v>0.97</v>
      </c>
      <c r="H24" s="81">
        <v>0.92</v>
      </c>
      <c r="I24" s="81">
        <v>0.85</v>
      </c>
      <c r="J24" s="81">
        <v>0.93</v>
      </c>
      <c r="K24" s="81">
        <v>0.81</v>
      </c>
      <c r="L24" s="81">
        <v>0.97</v>
      </c>
      <c r="M24" s="81">
        <v>0.92</v>
      </c>
      <c r="N24" s="81">
        <v>1</v>
      </c>
      <c r="O24" s="84">
        <f>AVERAGE(C24:N24)</f>
        <v>0.91249999999999998</v>
      </c>
    </row>
  </sheetData>
  <sheetProtection algorithmName="SHA-512" hashValue="MrDDD4CBRdedi9VTeQhaTAEZzVKNsaBZa+G+n7+iMPrXzEIAHSBmV4I+60jlVdK0zB30pft1bOi/AiCH+lpkRg==" saltValue="5LNv+tc+XxWcusFjctocEA==" spinCount="100000" sheet="1" objects="1" scenarios="1"/>
  <mergeCells count="18">
    <mergeCell ref="K13:K14"/>
    <mergeCell ref="L13:L14"/>
    <mergeCell ref="M13:M14"/>
    <mergeCell ref="N13:N14"/>
    <mergeCell ref="A4:A5"/>
    <mergeCell ref="A1:O1"/>
    <mergeCell ref="C2:N2"/>
    <mergeCell ref="A7:A11"/>
    <mergeCell ref="B13:B14"/>
    <mergeCell ref="C13:C14"/>
    <mergeCell ref="D13:D14"/>
    <mergeCell ref="E13:E14"/>
    <mergeCell ref="F13:F14"/>
    <mergeCell ref="G13:G14"/>
    <mergeCell ref="H13:H14"/>
    <mergeCell ref="O13:O14"/>
    <mergeCell ref="I13:I14"/>
    <mergeCell ref="J13:J14"/>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9B655-A46F-48DF-889A-7E5D697800F2}">
  <sheetPr codeName="Sheet7"/>
  <dimension ref="A1:F20"/>
  <sheetViews>
    <sheetView workbookViewId="0">
      <pane xSplit="1" ySplit="2" topLeftCell="B3" activePane="bottomRight" state="frozen"/>
      <selection pane="topRight" activeCell="B1" sqref="B1"/>
      <selection pane="bottomLeft" activeCell="A3" sqref="A3"/>
      <selection pane="bottomRight" activeCell="G1" sqref="G1"/>
    </sheetView>
  </sheetViews>
  <sheetFormatPr defaultRowHeight="15" x14ac:dyDescent="0.25"/>
  <cols>
    <col min="1" max="1" width="30.85546875" customWidth="1"/>
    <col min="2" max="2" width="91.140625" customWidth="1"/>
    <col min="3" max="3" width="54" customWidth="1"/>
    <col min="4" max="4" width="22.5703125" customWidth="1"/>
    <col min="5" max="5" width="22.42578125" customWidth="1"/>
    <col min="6" max="6" width="38.85546875" customWidth="1"/>
  </cols>
  <sheetData>
    <row r="1" spans="1:6" ht="23.25" x14ac:dyDescent="0.35">
      <c r="A1" s="165" t="s">
        <v>7</v>
      </c>
      <c r="B1" s="165"/>
      <c r="C1" s="165"/>
      <c r="D1" s="165"/>
      <c r="E1" s="166" t="s">
        <v>9</v>
      </c>
      <c r="F1" s="167"/>
    </row>
    <row r="2" spans="1:6" ht="42" x14ac:dyDescent="0.35">
      <c r="A2" s="23" t="s">
        <v>297</v>
      </c>
      <c r="B2" s="23" t="s">
        <v>298</v>
      </c>
      <c r="C2" s="23" t="s">
        <v>299</v>
      </c>
      <c r="D2" s="64" t="s">
        <v>300</v>
      </c>
      <c r="E2" s="64" t="s">
        <v>301</v>
      </c>
      <c r="F2" s="64" t="s">
        <v>302</v>
      </c>
    </row>
    <row r="3" spans="1:6" ht="21" customHeight="1" x14ac:dyDescent="0.25">
      <c r="A3" s="113" t="s">
        <v>71</v>
      </c>
      <c r="B3" s="10" t="s">
        <v>303</v>
      </c>
      <c r="C3" s="168" t="s">
        <v>304</v>
      </c>
      <c r="D3" s="63" t="s">
        <v>305</v>
      </c>
      <c r="E3" s="63" t="s">
        <v>305</v>
      </c>
      <c r="F3" s="18" t="s">
        <v>306</v>
      </c>
    </row>
    <row r="4" spans="1:6" ht="108" customHeight="1" x14ac:dyDescent="0.25">
      <c r="A4" s="113"/>
      <c r="B4" s="13" t="s">
        <v>307</v>
      </c>
      <c r="C4" s="169"/>
      <c r="D4" s="14" t="s">
        <v>308</v>
      </c>
      <c r="E4" s="14" t="s">
        <v>308</v>
      </c>
      <c r="F4" s="18" t="s">
        <v>306</v>
      </c>
    </row>
    <row r="5" spans="1:6" ht="60" x14ac:dyDescent="0.25">
      <c r="A5" s="113"/>
      <c r="B5" s="13" t="s">
        <v>309</v>
      </c>
      <c r="C5" s="169"/>
      <c r="D5" s="14" t="s">
        <v>310</v>
      </c>
      <c r="E5" s="14" t="s">
        <v>311</v>
      </c>
      <c r="F5" s="13" t="s">
        <v>312</v>
      </c>
    </row>
    <row r="6" spans="1:6" ht="30" x14ac:dyDescent="0.25">
      <c r="A6" s="113"/>
      <c r="B6" s="13" t="s">
        <v>313</v>
      </c>
      <c r="C6" s="169"/>
      <c r="D6" s="14" t="s">
        <v>310</v>
      </c>
      <c r="E6" s="14" t="s">
        <v>311</v>
      </c>
      <c r="F6" s="13" t="s">
        <v>314</v>
      </c>
    </row>
    <row r="7" spans="1:6" ht="30" x14ac:dyDescent="0.25">
      <c r="A7" s="113"/>
      <c r="B7" s="13" t="s">
        <v>315</v>
      </c>
      <c r="C7" s="169"/>
      <c r="D7" s="14" t="s">
        <v>310</v>
      </c>
      <c r="E7" s="14" t="s">
        <v>310</v>
      </c>
      <c r="F7" s="18" t="s">
        <v>306</v>
      </c>
    </row>
    <row r="8" spans="1:6" x14ac:dyDescent="0.25">
      <c r="A8" s="113"/>
      <c r="B8" s="13" t="s">
        <v>316</v>
      </c>
      <c r="C8" s="169"/>
      <c r="D8" s="14" t="s">
        <v>317</v>
      </c>
      <c r="E8" s="14" t="s">
        <v>317</v>
      </c>
      <c r="F8" s="18" t="s">
        <v>306</v>
      </c>
    </row>
    <row r="9" spans="1:6" ht="30" x14ac:dyDescent="0.25">
      <c r="A9" s="114"/>
      <c r="B9" s="13" t="s">
        <v>318</v>
      </c>
      <c r="C9" s="169"/>
      <c r="D9" s="14" t="s">
        <v>319</v>
      </c>
      <c r="E9" s="14" t="s">
        <v>320</v>
      </c>
      <c r="F9" s="13" t="s">
        <v>321</v>
      </c>
    </row>
    <row r="10" spans="1:6" ht="75" x14ac:dyDescent="0.25">
      <c r="A10" s="117" t="s">
        <v>81</v>
      </c>
      <c r="B10" s="13" t="s">
        <v>322</v>
      </c>
      <c r="C10" s="170" t="s">
        <v>304</v>
      </c>
      <c r="D10" s="14" t="s">
        <v>308</v>
      </c>
      <c r="E10" s="14" t="s">
        <v>308</v>
      </c>
      <c r="F10" s="18" t="s">
        <v>306</v>
      </c>
    </row>
    <row r="11" spans="1:6" ht="75" x14ac:dyDescent="0.25">
      <c r="A11" s="113"/>
      <c r="B11" s="13" t="s">
        <v>323</v>
      </c>
      <c r="C11" s="170"/>
      <c r="D11" s="25" t="s">
        <v>308</v>
      </c>
      <c r="E11" s="25" t="s">
        <v>308</v>
      </c>
      <c r="F11" s="18" t="s">
        <v>306</v>
      </c>
    </row>
    <row r="12" spans="1:6" ht="60" x14ac:dyDescent="0.25">
      <c r="A12" s="113"/>
      <c r="B12" s="65" t="s">
        <v>324</v>
      </c>
      <c r="C12" s="170"/>
      <c r="D12" s="14" t="s">
        <v>325</v>
      </c>
      <c r="E12" s="14" t="s">
        <v>325</v>
      </c>
      <c r="F12" s="18" t="s">
        <v>306</v>
      </c>
    </row>
    <row r="13" spans="1:6" ht="30" x14ac:dyDescent="0.25">
      <c r="A13" s="113"/>
      <c r="B13" s="18" t="s">
        <v>326</v>
      </c>
      <c r="C13" s="170"/>
      <c r="D13" s="14" t="s">
        <v>327</v>
      </c>
      <c r="E13" s="14" t="s">
        <v>328</v>
      </c>
      <c r="F13" s="13" t="s">
        <v>329</v>
      </c>
    </row>
    <row r="14" spans="1:6" x14ac:dyDescent="0.25">
      <c r="A14" s="113"/>
      <c r="B14" s="13" t="s">
        <v>330</v>
      </c>
      <c r="C14" s="170"/>
      <c r="D14" s="14" t="s">
        <v>327</v>
      </c>
      <c r="E14" s="14" t="s">
        <v>327</v>
      </c>
      <c r="F14" s="18" t="s">
        <v>306</v>
      </c>
    </row>
    <row r="15" spans="1:6" x14ac:dyDescent="0.25">
      <c r="A15" s="114"/>
      <c r="B15" s="13" t="s">
        <v>331</v>
      </c>
      <c r="C15" s="170"/>
      <c r="D15" s="14" t="s">
        <v>332</v>
      </c>
      <c r="E15" s="14" t="s">
        <v>332</v>
      </c>
      <c r="F15" s="18" t="s">
        <v>306</v>
      </c>
    </row>
    <row r="16" spans="1:6" x14ac:dyDescent="0.25">
      <c r="B16" s="26"/>
      <c r="C16" s="26"/>
      <c r="D16" s="26"/>
    </row>
    <row r="17" spans="2:4" x14ac:dyDescent="0.25">
      <c r="B17" s="26"/>
      <c r="C17" s="26"/>
      <c r="D17" s="26"/>
    </row>
    <row r="18" spans="2:4" x14ac:dyDescent="0.25">
      <c r="B18" s="26"/>
      <c r="C18" s="26"/>
      <c r="D18" s="26"/>
    </row>
    <row r="19" spans="2:4" x14ac:dyDescent="0.25">
      <c r="B19" s="26"/>
      <c r="C19" s="26"/>
      <c r="D19" s="26"/>
    </row>
    <row r="20" spans="2:4" x14ac:dyDescent="0.25">
      <c r="B20" s="26"/>
      <c r="C20" s="26"/>
      <c r="D20" s="26"/>
    </row>
  </sheetData>
  <sheetProtection algorithmName="SHA-512" hashValue="e4J3XSymnEmvn567bPLdlLlMqiEWClfyULmcd0RNqV9Nm8FYT7j0n7jL8jBfYhINGwe20i6H7fnPLW/zBev9Dg==" saltValue="EVjBE6b7jVnFAr3KkjjKpQ==" spinCount="100000" sheet="1" objects="1" scenarios="1"/>
  <mergeCells count="6">
    <mergeCell ref="A1:D1"/>
    <mergeCell ref="A3:A9"/>
    <mergeCell ref="A10:A15"/>
    <mergeCell ref="E1:F1"/>
    <mergeCell ref="C3:C9"/>
    <mergeCell ref="C10:C15"/>
  </mergeCells>
  <phoneticPr fontId="19"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62dd441-f274-4c59-b572-bc66e4704938">
      <Terms xmlns="http://schemas.microsoft.com/office/infopath/2007/PartnerControls"/>
    </lcf76f155ced4ddcb4097134ff3c332f>
    <TaxCatchAll xmlns="2c66e42c-c57a-4949-a872-5fbc9e953a4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8B7C6CED7FF1E418AEEF07095AD8223" ma:contentTypeVersion="17" ma:contentTypeDescription="Create a new document." ma:contentTypeScope="" ma:versionID="ff9fbae289891036d8cade875560f3c6">
  <xsd:schema xmlns:xsd="http://www.w3.org/2001/XMLSchema" xmlns:xs="http://www.w3.org/2001/XMLSchema" xmlns:p="http://schemas.microsoft.com/office/2006/metadata/properties" xmlns:ns2="562dd441-f274-4c59-b572-bc66e4704938" xmlns:ns3="2c66e42c-c57a-4949-a872-5fbc9e953a40" targetNamespace="http://schemas.microsoft.com/office/2006/metadata/properties" ma:root="true" ma:fieldsID="d6587f2d476db7ce43b0d62572509ad7" ns2:_="" ns3:_="">
    <xsd:import namespace="562dd441-f274-4c59-b572-bc66e4704938"/>
    <xsd:import namespace="2c66e42c-c57a-4949-a872-5fbc9e953a4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2c1ddea-505f-490b-83ad-8aefae492cd2}" ma:internalName="TaxCatchAll" ma:showField="CatchAllData" ma:web="2c66e42c-c57a-4949-a872-5fbc9e953a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569E56-7A7F-4AD9-A779-C06B1E21805A}">
  <ds:schemaRefs>
    <ds:schemaRef ds:uri="http://schemas.microsoft.com/office/2006/metadata/properties"/>
    <ds:schemaRef ds:uri="http://schemas.microsoft.com/office/infopath/2007/PartnerControls"/>
    <ds:schemaRef ds:uri="562dd441-f274-4c59-b572-bc66e4704938"/>
    <ds:schemaRef ds:uri="2c66e42c-c57a-4949-a872-5fbc9e953a40"/>
  </ds:schemaRefs>
</ds:datastoreItem>
</file>

<file path=customXml/itemProps2.xml><?xml version="1.0" encoding="utf-8"?>
<ds:datastoreItem xmlns:ds="http://schemas.openxmlformats.org/officeDocument/2006/customXml" ds:itemID="{4C2F8658-C9D6-411C-B5B7-0888F38F50E7}">
  <ds:schemaRefs>
    <ds:schemaRef ds:uri="http://schemas.microsoft.com/sharepoint/v3/contenttype/forms"/>
  </ds:schemaRefs>
</ds:datastoreItem>
</file>

<file path=customXml/itemProps3.xml><?xml version="1.0" encoding="utf-8"?>
<ds:datastoreItem xmlns:ds="http://schemas.openxmlformats.org/officeDocument/2006/customXml" ds:itemID="{47FE17B3-4343-45F4-8D6B-73D369B204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RWT Plan Table of Contents</vt:lpstr>
      <vt:lpstr>General Information</vt:lpstr>
      <vt:lpstr>Standards Updates</vt:lpstr>
      <vt:lpstr>Applicable Care Settings Def</vt:lpstr>
      <vt:lpstr>RWT Approach Justification</vt:lpstr>
      <vt:lpstr>Measures Used in Approach</vt:lpstr>
      <vt:lpstr>Metrics</vt:lpstr>
      <vt:lpstr>Schedule of Key Milestones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Notes</dc:creator>
  <cp:keywords/>
  <dc:description/>
  <cp:lastModifiedBy>Hassell, Wes</cp:lastModifiedBy>
  <cp:revision/>
  <dcterms:created xsi:type="dcterms:W3CDTF">2023-10-05T17:16:10Z</dcterms:created>
  <dcterms:modified xsi:type="dcterms:W3CDTF">2025-03-03T18:21:38Z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0x01010078B7C6CED7FF1E418AEEF07095AD8223</vt:lpwstr>
  </property>
  <property fmtid="{D5CDD505-2E9C-101B-9397-08002B2CF9AE}" pid="3" name="MediaServiceImageTags">
    <vt:lpwstr/>
  </property>
</Properties>
</file>